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2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75e07fc2294f4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 Me" sheetId="1" r:id="Rf8986fc252584834"/>
    <x:sheet xmlns:r="http://schemas.openxmlformats.org/officeDocument/2006/relationships" name="FORGED Scorecard" sheetId="2" r:id="R49bc7ddfb4bf4bee"/>
    <x:sheet xmlns:r="http://schemas.openxmlformats.org/officeDocument/2006/relationships" name="Accounts to Score" sheetId="3" r:id="R339cae5f03c3470b"/>
    <x:sheet xmlns:r="http://schemas.openxmlformats.org/officeDocument/2006/relationships" name="ICP Statement" sheetId="4" r:id="R0e7a6c37f2d44ea9"/>
    <x:sheet xmlns:r="http://schemas.openxmlformats.org/officeDocument/2006/relationships" name="Worked Examples" sheetId="5" r:id="R9e5283608abc40ba"/>
    <x:sheet xmlns:r="http://schemas.openxmlformats.org/officeDocument/2006/relationships" name="Lists" sheetId="6" r:id="R5ccf549ac836438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3">
    <x:font>
      <x:sz val="11"/>
      <x:name val="Carlito"/>
    </x:font>
    <x:font>
      <x:b/>
      <x:sz val="11"/>
      <x:color rgb="FFFFFF"/>
      <x:name val="Carlito"/>
    </x:font>
    <x:font>
      <x:b/>
      <x:sz val="16"/>
      <x:color rgb="111827"/>
      <x:name val="Carlito"/>
    </x:font>
    <x:font>
      <x:b/>
      <x:sz val="11"/>
      <x:color rgb="1F2937"/>
      <x:name val="Carlito"/>
    </x:font>
    <x:font>
      <x:b/>
      <x:sz val="11"/>
      <x:name val="Carlito"/>
    </x:font>
    <x:font>
      <x:i/>
      <x:sz val="11"/>
      <x:color rgb="4B5563"/>
      <x:name val="Carlito"/>
    </x:font>
    <x:font>
      <x:b/>
      <x:sz val="12"/>
      <x:color rgb="1F2937"/>
      <x:name val="Carlito"/>
    </x:font>
    <x:font>
      <x:b/>
      <x:sz val="10"/>
      <x:color rgb="FFFFFF"/>
      <x:name val="Carlito"/>
    </x:font>
    <x:font>
      <x:sz val="10"/>
      <x:name val="Carlito"/>
    </x:font>
    <x:font>
      <x:b/>
      <x:sz val="10"/>
      <x:name val="Carlito"/>
    </x:font>
    <x:font>
      <x:b/>
      <x:sz val="10"/>
      <x:color rgb="1F2937"/>
      <x:name val="Carlito"/>
    </x:font>
    <x:font>
      <x:b/>
      <x:sz val="15"/>
      <x:color rgb="111827"/>
      <x:name val="Carlito"/>
    </x:font>
    <x:font>
      <x:i/>
      <x:sz val="10"/>
      <x:color rgb="4B556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1F2937"/>
      </x:patternFill>
    </x:fill>
    <x:fill>
      <x:patternFill patternType="solid">
        <x:fgColor rgb="C9A96E"/>
      </x:patternFill>
    </x:fill>
    <x:fill>
      <x:patternFill patternType="solid">
        <x:fgColor rgb="F8F2E3"/>
      </x:patternFill>
    </x:fill>
    <x:fill>
      <x:patternFill patternType="solid">
        <x:fgColor rgb="F8F7F4"/>
      </x:patternFill>
    </x:fill>
  </x:fills>
  <x:borders count="2">
    <x:border/>
    <x:border/>
  </x:borders>
  <x:cellStyleXfs count="1">
    <x:xf numFmtId="0" fontId="0" fillId="0" borderId="0"/>
  </x:cellStyleXfs>
  <x:cellXfs count="8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2" fillId="3" borderId="0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4" fillId="0" borderId="0" xfId="0" applyNumberFormat="1" applyFont="1" applyFill="1" applyBorder="1" applyAlignment="1">
      <x:alignment wrapText="1"/>
    </x:xf>
    <x:xf numFmtId="0" fontId="4" fillId="0" borderId="0" xfId="0" applyNumberFormat="1" applyFont="1" applyFill="1" applyBorder="1" applyAlignment="1">
      <x:alignment horizontal="center" wrapText="1"/>
    </x:xf>
    <x:xf numFmtId="0" fontId="4" fillId="0" borderId="1" xfId="0" applyNumberFormat="1" applyFont="1" applyFill="1" applyBorder="1" applyAlignment="1">
      <x:alignment wrapText="1"/>
    </x:xf>
    <x:xf numFmtId="0" fontId="4" fillId="0" borderId="1" xfId="0" applyNumberFormat="1" applyFont="1" applyFill="1" applyBorder="1" applyAlignment="1">
      <x:alignment horizontal="center" wrapText="1"/>
    </x:xf>
    <x:xf numFmtId="0" fontId="0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wrapText="1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horizontal="center"/>
    </x:xf>
    <x:xf numFmtId="0" fontId="0" fillId="0" borderId="1" xfId="0" applyNumberFormat="1" applyFont="1" applyFill="1" applyBorder="1" applyAlignment="1">
      <x:alignment horizontal="center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horizontal="center"/>
    </x:xf>
    <x:xf numFmtId="0" fontId="4" fillId="0" borderId="1" xfId="0" applyNumberFormat="1" applyFont="1" applyFill="1" applyBorder="1"/>
    <x:xf numFmtId="0" fontId="4" fillId="0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left" vertical="top"/>
    </x:xf>
    <x:xf numFmtId="0" fontId="5" fillId="5" borderId="0" xfId="0" applyNumberFormat="1" applyFont="1" applyFill="1" applyBorder="1" applyAlignment="1">
      <x:alignment vertical="top" wrapText="1"/>
    </x:xf>
    <x:xf numFmtId="0" fontId="0" fillId="0" borderId="0" xfId="0" applyNumberFormat="1" applyFont="1" applyFill="1" applyBorder="1" applyAlignment="1">
      <x:alignment vertical="top"/>
    </x:xf>
    <x:xf numFmtId="0" fontId="1" fillId="2" borderId="0" xfId="0" applyNumberFormat="1" applyFont="1" applyFill="1" applyBorder="1" applyAlignment="1">
      <x:alignment horizontal="center" vertical="top" wrapText="1"/>
    </x:xf>
    <x:xf numFmtId="0" fontId="0" fillId="0" borderId="0" xfId="0" applyNumberFormat="1" applyFont="1" applyFill="1" applyBorder="1" applyAlignment="1">
      <x:alignment vertical="top" wrapText="1"/>
    </x:xf>
    <x:xf numFmtId="0" fontId="2" fillId="3" borderId="1" xfId="0" applyNumberFormat="1" applyFont="1" applyFill="1" applyBorder="1" applyAlignment="1">
      <x:alignment horizontal="left" vertical="top"/>
    </x:xf>
    <x:xf numFmtId="0" fontId="5" fillId="5" borderId="1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vertical="top"/>
    </x:xf>
    <x:xf numFmtId="0" fontId="1" fillId="2" borderId="1" xfId="0" applyNumberFormat="1" applyFont="1" applyFill="1" applyBorder="1" applyAlignment="1">
      <x:alignment horizontal="center" vertical="top" wrapText="1"/>
    </x:xf>
    <x:xf numFmtId="0" fontId="0" fillId="0" borderId="1" xfId="0" applyNumberFormat="1" applyFont="1" applyFill="1" applyBorder="1" applyAlignment="1">
      <x:alignment vertical="top" wrapText="1"/>
    </x:xf>
    <x:xf numFmtId="0" fontId="6" fillId="4" borderId="0" xfId="0" applyNumberFormat="1" applyFont="1" applyFill="1" applyBorder="1"/>
    <x:xf numFmtId="0" fontId="6" fillId="4" borderId="0" xfId="0" applyNumberFormat="1" applyFont="1" applyFill="1" applyBorder="1" applyAlignment="1">
      <x:alignment wrapText="1"/>
    </x:xf>
    <x:xf numFmtId="0" fontId="6" fillId="4" borderId="0" xfId="0" applyNumberFormat="1" applyFont="1" applyFill="1" applyBorder="1" applyAlignment="1">
      <x:alignment vertical="center" wrapText="1"/>
    </x:xf>
    <x:xf numFmtId="0" fontId="6" fillId="4" borderId="1" xfId="0" applyNumberFormat="1" applyFont="1" applyFill="1" applyBorder="1"/>
    <x:xf numFmtId="0" fontId="6" fillId="4" borderId="1" xfId="0" applyNumberFormat="1" applyFont="1" applyFill="1" applyBorder="1" applyAlignment="1">
      <x:alignment wrapText="1"/>
    </x:xf>
    <x:xf numFmtId="0" fontId="6" fillId="4" borderId="1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 vertical="top" wrapText="1"/>
    </x:xf>
    <x:xf numFmtId="0" fontId="2" fillId="3" borderId="0" xfId="0" applyNumberFormat="1" applyFont="1" applyFill="1" applyBorder="1" applyAlignment="1">
      <x:alignment horizontal="left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5" fillId="5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horizontal="center" vertical="center" wrapText="1"/>
    </x:xf>
    <x:xf numFmtId="0" fontId="4" fillId="0" borderId="0" xfId="0" applyNumberFormat="1" applyFont="1" applyFill="1" applyBorder="1" applyAlignment="1">
      <x:alignment horizontal="center" vertical="center" wrapText="1"/>
    </x:xf>
    <x:xf numFmtId="0" fontId="3" fillId="4" borderId="0" xfId="0" applyNumberFormat="1" applyFont="1" applyFill="1" applyBorder="1" applyAlignment="1">
      <x:alignment vertical="center" wrapText="1"/>
    </x:xf>
    <x:xf numFmtId="0" fontId="7" fillId="2" borderId="0" xfId="0" applyNumberFormat="1" applyFont="1" applyFill="1" applyBorder="1" applyAlignment="1">
      <x:alignment horizontal="center" vertical="center" wrapText="1"/>
    </x:xf>
    <x:xf numFmtId="0" fontId="8" fillId="0" borderId="0" xfId="0" applyNumberFormat="1" applyFont="1" applyFill="1" applyBorder="1" applyAlignment="1">
      <x:alignment vertical="center" wrapText="1"/>
    </x:xf>
    <x:xf numFmtId="0" fontId="8" fillId="0" borderId="0" xfId="0" applyNumberFormat="1" applyFont="1" applyFill="1" applyBorder="1" applyAlignment="1">
      <x:alignment horizontal="center" vertical="center" wrapText="1"/>
    </x:xf>
    <x:xf numFmtId="0" fontId="9" fillId="0" borderId="0" xfId="0" applyNumberFormat="1" applyFont="1" applyFill="1" applyBorder="1" applyAlignment="1">
      <x:alignment horizontal="center" vertical="center" wrapText="1"/>
    </x:xf>
    <x:xf numFmtId="0" fontId="10" fillId="4" borderId="0" xfId="0" applyNumberFormat="1" applyFont="1" applyFill="1" applyBorder="1" applyAlignment="1">
      <x:alignment vertical="center" wrapText="1"/>
    </x:xf>
    <x:xf numFmtId="0" fontId="10" fillId="4" borderId="0" xfId="0" applyNumberFormat="1" applyFont="1" applyFill="1" applyBorder="1" applyAlignment="1">
      <x:alignment horizontal="center" vertical="center" wrapText="1"/>
    </x:xf>
    <x:xf numFmtId="0" fontId="11" fillId="3" borderId="0" xfId="0" applyNumberFormat="1" applyFont="1" applyFill="1" applyBorder="1" applyAlignment="1">
      <x:alignment horizontal="left" vertical="center" wrapText="1"/>
    </x:xf>
    <x:xf numFmtId="0" fontId="11" fillId="0" borderId="0" xfId="0" applyNumberFormat="1" applyFont="1" applyFill="1" applyBorder="1" applyAlignment="1">
      <x:alignment vertical="center" wrapText="1"/>
    </x:xf>
    <x:xf numFmtId="0" fontId="12" fillId="5" borderId="0" xfId="0" applyNumberFormat="1" applyFont="1" applyFill="1" applyBorder="1" applyAlignment="1">
      <x:alignment vertical="center" wrapText="1"/>
    </x:xf>
    <x:xf numFmtId="0" fontId="12" fillId="0" borderId="0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1">
    <x:dxf>
      <x:fill>
        <x:patternFill>
          <x:bgColor rgb="DCFCE7"/>
        </x:patternFill>
      </x:fill>
    </x:dxf>
    <x:dxf>
      <x:fill>
        <x:patternFill>
          <x:bgColor rgb="FEF3C7"/>
        </x:patternFill>
      </x:fill>
    </x:dxf>
    <x:dxf>
      <x:fill>
        <x:patternFill>
          <x:bgColor rgb="FEE2E2"/>
        </x:patternFill>
      </x:fill>
    </x:dxf>
    <x:dxf>
      <x:fill>
        <x:patternFill>
          <x:bgColor rgb="DCFCE7"/>
        </x:patternFill>
      </x:fill>
    </x:dxf>
    <x:dxf>
      <x:fill>
        <x:patternFill>
          <x:bgColor rgb="FEF3C7"/>
        </x:patternFill>
      </x:fill>
    </x:dxf>
    <x:dxf>
      <x:fill>
        <x:patternFill>
          <x:bgColor rgb="FEE2E2"/>
        </x:patternFill>
      </x:fill>
    </x:dxf>
    <x:dxf>
      <x:fill>
        <x:patternFill>
          <x:bgColor rgb="DCFCE7"/>
        </x:patternFill>
      </x:fill>
    </x:dxf>
    <x:dxf>
      <x:fill>
        <x:patternFill>
          <x:bgColor rgb="FEF3C7"/>
        </x:patternFill>
      </x:fill>
    </x:dxf>
    <x:dxf>
      <x:fill>
        <x:patternFill>
          <x:bgColor rgb="FEE2E2"/>
        </x:patternFill>
      </x:fill>
    </x:dxf>
    <x:dxf>
      <x:fill>
        <x:patternFill>
          <x:bgColor rgb="DCFCE7"/>
        </x:patternFill>
      </x:fill>
    </x:dxf>
    <x:dxf>
      <x:fill>
        <x:patternFill>
          <x:bgColor rgb="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56c5690e9954777" /><Relationship Type="http://schemas.openxmlformats.org/officeDocument/2006/relationships/theme" Target="/xl/theme/theme1.xml" Id="R65448e97e5cf409e" /><Relationship Type="http://schemas.openxmlformats.org/officeDocument/2006/relationships/sharedStrings" Target="/xl/sharedStrings.xml" Id="Re61f6c91a08746f7" /><Relationship Type="http://schemas.openxmlformats.org/officeDocument/2006/relationships/worksheet" Target="/xl/worksheets/sheet1.xml" Id="Rf8986fc252584834" /><Relationship Type="http://schemas.openxmlformats.org/officeDocument/2006/relationships/worksheet" Target="/xl/worksheets/sheet2.xml" Id="R49bc7ddfb4bf4bee" /><Relationship Type="http://schemas.openxmlformats.org/officeDocument/2006/relationships/worksheet" Target="/xl/worksheets/sheet3.xml" Id="R339cae5f03c3470b" /><Relationship Type="http://schemas.openxmlformats.org/officeDocument/2006/relationships/worksheet" Target="/xl/worksheets/sheet4.xml" Id="R0e7a6c37f2d44ea9" /><Relationship Type="http://schemas.openxmlformats.org/officeDocument/2006/relationships/worksheet" Target="/xl/worksheets/sheet5.xml" Id="R9e5283608abc40ba" /><Relationship Type="http://schemas.openxmlformats.org/officeDocument/2006/relationships/worksheet" Target="/xl/worksheets/sheet6.xml" Id="R5ccf549ac8364380" /></Relationships>
</file>

<file path=xl/tables/table1.xml><?xml version="1.0" encoding="utf-8"?>
<x:table xmlns:x="http://schemas.openxmlformats.org/spreadsheetml/2006/main" id="1" name="AccountScoringTable" displayName="AccountScoringTable" ref="A4:R104" headerRowCount="1">
  <x:tableColumns count="18">
    <x:tableColumn id="1" name="Company"/>
    <x:tableColumn id="2" name="Segment"/>
    <x:tableColumn id="3" name="Revenue / Size"/>
    <x:tableColumn id="4" name="Geography"/>
    <x:tableColumn id="5" name="Certifications"/>
    <x:tableColumn id="6" name="Equipment / Systems"/>
    <x:tableColumn id="7" name="Active Trigger"/>
    <x:tableColumn id="8" name="F Band"/>
    <x:tableColumn id="9" name="O Band"/>
    <x:tableColumn id="10" name="R Band"/>
    <x:tableColumn id="11" name="G Band"/>
    <x:tableColumn id="12" name="E Band"/>
    <x:tableColumn id="13" name="D Band"/>
    <x:tableColumn id="14" name="Score"/>
    <x:tableColumn id="15" name="Tier"/>
    <x:tableColumn id="16" name="Next Action"/>
    <x:tableColumn id="17" name="Owner"/>
    <x:tableColumn id="18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WorkedExamplesTable" displayName="WorkedExamplesTable" ref="A3:K6" headerRowCount="1">
  <x:tableColumns count="11">
    <x:tableColumn id="1" name="Profile"/>
    <x:tableColumn id="2" name="Segment"/>
    <x:tableColumn id="3" name="F"/>
    <x:tableColumn id="4" name="O"/>
    <x:tableColumn id="5" name="R"/>
    <x:tableColumn id="6" name="G"/>
    <x:tableColumn id="7" name="E"/>
    <x:tableColumn id="8" name="D"/>
    <x:tableColumn id="9" name="Score"/>
    <x:tableColumn id="10" name="Tier"/>
    <x:tableColumn id="11" name="Why it lands the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11f869e23d734d24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2.xml" Id="Rd616ae20276b4a62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32" hidden="0" customWidth="1"/>
    <x:col min="3" max="3" width="78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</x:cols>
  <x:sheetData>
    <x:row r="1" ht="28" customHeight="1">
      <x:c r="A1" s="17" t="str">
        <x:v>Manufacturing ICP Scorecard + Fill-In Template</x:v>
      </x:c>
    </x:row>
    <x:row r="3">
      <x:c r="A3" s="26" t="str">
        <x:v>How to use this workbook</x:v>
      </x:c>
    </x:row>
    <x:row r="4">
      <x:c r="A4" s="33" t="str">
        <x:v>1</x:v>
      </x:c>
      <x:c r="B4" s="12" t="str">
        <x:v>Start in the FORGED Scorecard tab.</x:v>
      </x:c>
      <x:c r="C4" s="12" t="str">
        <x:v>Define target criteria, anti-profile, evidence, and score bands for one manufacturing segment.</x:v>
      </x:c>
    </x:row>
    <x:row r="5">
      <x:c r="A5" s="33" t="str">
        <x:v>2</x:v>
      </x:c>
      <x:c r="B5" s="12" t="str">
        <x:v>Use Accounts to Score.</x:v>
      </x:c>
      <x:c r="C5" s="12" t="str">
        <x:v>Add target accounts and mark each FORGED dimension as Full, Partial, or Zero / Disqualify.</x:v>
      </x:c>
    </x:row>
    <x:row r="6">
      <x:c r="A6" s="33" t="str">
        <x:v>3</x:v>
      </x:c>
      <x:c r="B6" s="12" t="str">
        <x:v>Check the composite FORGED score.</x:v>
      </x:c>
      <x:c r="C6" s="12" t="str">
        <x:v>Tier-1 means 70+, Tier-2 means 45-69, and Out of profile means below 45.</x:v>
      </x:c>
    </x:row>
    <x:row r="7">
      <x:c r="A7" s="33" t="str">
        <x:v>4</x:v>
      </x:c>
      <x:c r="B7" s="12" t="str">
        <x:v>Write the ICP statement.</x:v>
      </x:c>
      <x:c r="C7" s="12" t="str">
        <x:v>Use the ICP Statement tab to produce a one-sentence target profile reps can remember.</x:v>
      </x:c>
    </x:row>
    <x:row r="8">
      <x:c r="A8" s="33" t="str">
        <x:v>5</x:v>
      </x:c>
      <x:c r="B8" s="12" t="str">
        <x:v>Validate with sales.</x:v>
      </x:c>
      <x:c r="C8" s="12" t="str">
        <x:v>Review the top 20-30 closed-won and closed-lost accounts before locking the weights.</x:v>
      </x:c>
    </x:row>
    <x:row r="9">
      <x:c r="A9" s="12" t="str"/>
      <x:c r="B9" s="12" t="str"/>
      <x:c r="C9" s="12" t="str"/>
    </x:row>
    <x:row r="10">
      <x:c r="A10" s="24" t="str">
        <x:v>Placement</x:v>
      </x:c>
      <x:c r="B10" s="24" t="str">
        <x:v>Article location</x:v>
      </x:c>
      <x:c r="C10" s="24" t="str">
        <x:v>Place the downloadable asset CTA in the “The Manufacturing ICP Template (Fill-In)” section after the template field bullets and before the paragraph starting “A worked statement reads like this.”</x:v>
      </x:c>
    </x:row>
  </x:sheetData>
  <x:mergeCells>
    <x:mergeCell ref="A1:H1"/>
    <x:mergeCell ref="A3:H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0.860000610351562" hidden="0" customWidth="1"/>
    <x:col min="2" max="2" width="8.75" hidden="0" customWidth="1"/>
    <x:col min="3" max="3" width="30.280000686645508" hidden="0" customWidth="1"/>
    <x:col min="4" max="4" width="24.899999618530273" hidden="0" customWidth="1"/>
    <x:col min="5" max="5" width="28.940000534057617" hidden="0" customWidth="1"/>
    <x:col min="6" max="6" width="19.520000457763672" hidden="0" customWidth="1"/>
    <x:col min="7" max="7" width="14.130000114440918" hidden="0" customWidth="1"/>
    <x:col min="8" max="8" width="14.130000114440918" hidden="0" customWidth="1"/>
  </x:cols>
  <x:sheetData>
    <x:row r="1" ht="27" customHeight="1">
      <x:c r="A1" s="82" t="str">
        <x:v>FORGED Manufacturing ICP Scorecard</x:v>
      </x:c>
      <x:c r="B1" s="83"/>
      <x:c r="C1" s="83"/>
      <x:c r="D1" s="83"/>
      <x:c r="E1" s="83"/>
      <x:c r="F1" s="83"/>
      <x:c r="G1" s="83"/>
      <x:c r="H1" s="83"/>
    </x:row>
    <x:row r="2" ht="22.5" customHeight="1">
      <x:c r="A2" s="84" t="str">
        <x:v>Fill one scorecard per segment. Fit Bands calculate the points automatically from each dimension’s weight.</x:v>
      </x:c>
      <x:c r="B2" s="85"/>
      <x:c r="C2" s="85"/>
      <x:c r="D2" s="85"/>
      <x:c r="E2" s="85"/>
      <x:c r="F2" s="85"/>
      <x:c r="G2" s="85"/>
      <x:c r="H2" s="85"/>
    </x:row>
    <x:row r="3">
      <x:c r="A3" s="71"/>
      <x:c r="B3" s="71"/>
      <x:c r="C3" s="71"/>
      <x:c r="D3" s="71"/>
      <x:c r="E3" s="71"/>
      <x:c r="F3" s="71"/>
      <x:c r="G3" s="71"/>
      <x:c r="H3" s="71"/>
    </x:row>
    <x:row r="4" ht="21" customHeight="1">
      <x:c r="A4" s="76" t="str">
        <x:v>Dimension</x:v>
      </x:c>
      <x:c r="B4" s="76" t="str">
        <x:v>Weight</x:v>
      </x:c>
      <x:c r="C4" s="76" t="str">
        <x:v>Full-point target criteria</x:v>
      </x:c>
      <x:c r="D4" s="76" t="str">
        <x:v>Partial-fit criteria</x:v>
      </x:c>
      <x:c r="E4" s="76" t="str">
        <x:v>Anti-profile / disqualifier</x:v>
      </x:c>
      <x:c r="F4" s="76" t="str">
        <x:v>Evidence / notes</x:v>
      </x:c>
      <x:c r="G4" s="76" t="str">
        <x:v>Fit Band</x:v>
      </x:c>
      <x:c r="H4" s="76" t="str">
        <x:v>Points</x:v>
      </x:c>
    </x:row>
    <x:row r="5" ht="43.5" customHeight="1">
      <x:c r="A5" s="77" t="str">
        <x:v>F — Firmographics</x:v>
      </x:c>
      <x:c r="B5" s="77" t="n">
        <x:v>15</x:v>
      </x:c>
      <x:c r="C5" s="77" t="str">
        <x:v>Target NAICS, revenue/headcount inside proven band, multi-plant where relevant</x:v>
      </x:c>
      <x:c r="D5" s="77" t="str">
        <x:v>Adjacent NAICS or edge of revenue/headcount band</x:v>
      </x:c>
      <x:c r="E5" s="77" t="str">
        <x:v>Wrong industry, far below minimum, or too large to serve</x:v>
      </x:c>
      <x:c r="F5" s="77" t="str"/>
      <x:c r="G5" s="78" t="str">
        <x:v>Full</x:v>
      </x:c>
      <x:c r="H5" s="79" t="n">
        <x:f>IF(G5="Full",B5,IF(G5="Partial",ROUND(B5*0.5,0),0))</x:f>
        <x:v>15</x:v>
      </x:c>
    </x:row>
    <x:row r="6" ht="43.5" customHeight="1">
      <x:c r="A6" s="77" t="str">
        <x:v>O — Operations</x:v>
      </x:c>
      <x:c r="B6" s="77" t="n">
        <x:v>20</x:v>
      </x:c>
      <x:c r="C6" s="77" t="str">
        <x:v>Right production type, volume profile, OEE tracked, MES or ERP in place</x:v>
      </x:c>
      <x:c r="D6" s="77" t="str">
        <x:v>Right production type, systems not mature yet</x:v>
      </x:c>
      <x:c r="E6" s="77" t="str">
        <x:v>No process match or fully manual shop floor</x:v>
      </x:c>
      <x:c r="F6" s="77" t="str"/>
      <x:c r="G6" s="78" t="str">
        <x:v>Full</x:v>
      </x:c>
      <x:c r="H6" s="79" t="n">
        <x:f>IF(G6="Full",B6,IF(G6="Partial",ROUND(B6*0.5,0),0))</x:f>
        <x:v>20</x:v>
      </x:c>
    </x:row>
    <x:row r="7" ht="43.5" customHeight="1">
      <x:c r="A7" s="77" t="str">
        <x:v>R — Regulatory</x:v>
      </x:c>
      <x:c r="B7" s="77" t="n">
        <x:v>15</x:v>
      </x:c>
      <x:c r="C7" s="77" t="str">
        <x:v>Required certs: AS9100, IATF 16949, ISO 13485, FDA 21 CFR 820, etc.</x:v>
      </x:c>
      <x:c r="D7" s="77" t="str">
        <x:v>ISO 9001 only or cert in progress</x:v>
      </x:c>
      <x:c r="E7" s="77" t="str">
        <x:v>No quality cert or cert mismatch for market</x:v>
      </x:c>
      <x:c r="F7" s="77" t="str"/>
      <x:c r="G7" s="78" t="str">
        <x:v>Full</x:v>
      </x:c>
      <x:c r="H7" s="79" t="n">
        <x:f>IF(G7="Full",B7,IF(G7="Partial",ROUND(B7*0.5,0),0))</x:f>
        <x:v>15</x:v>
      </x:c>
    </x:row>
    <x:row r="8" ht="43.5" customHeight="1">
      <x:c r="A8" s="77" t="str">
        <x:v>G — Geography</x:v>
      </x:c>
      <x:c r="B8" s="77" t="n">
        <x:v>15</x:v>
      </x:c>
      <x:c r="C8" s="77" t="str">
        <x:v>Inside serviceable territory; reshoring/nearshoring posture</x:v>
      </x:c>
      <x:c r="D8" s="77" t="str">
        <x:v>Serviceable but distant or lower-priority region</x:v>
      </x:c>
      <x:c r="E8" s="77" t="str">
        <x:v>Outside territory or committed offshore</x:v>
      </x:c>
      <x:c r="F8" s="77" t="str"/>
      <x:c r="G8" s="78" t="str">
        <x:v>Full</x:v>
      </x:c>
      <x:c r="H8" s="79" t="n">
        <x:f>IF(G8="Full",B8,IF(G8="Partial",ROUND(B8*0.5,0),0))</x:f>
        <x:v>15</x:v>
      </x:c>
    </x:row>
    <x:row r="9" ht="43.5" customHeight="1">
      <x:c r="A9" s="77" t="str">
        <x:v>E — Equipment</x:v>
      </x:c>
      <x:c r="B9" s="77" t="n">
        <x:v>15</x:v>
      </x:c>
      <x:c r="C9" s="77" t="str">
        <x:v>Relevant equipment/tech stack: 5-axis CNC, injection molding, CAD/PLM, MES, automation</x:v>
      </x:c>
      <x:c r="D9" s="77" t="str">
        <x:v>Partial equipment match or early investment</x:v>
      </x:c>
      <x:c r="E9" s="77" t="str">
        <x:v>No relevant equipment or digital tooling</x:v>
      </x:c>
      <x:c r="F9" s="77" t="str"/>
      <x:c r="G9" s="78" t="str">
        <x:v>Full</x:v>
      </x:c>
      <x:c r="H9" s="79" t="n">
        <x:f>IF(G9="Full",B9,IF(G9="Partial",ROUND(B9*0.5,0),0))</x:f>
        <x:v>15</x:v>
      </x:c>
    </x:row>
    <x:row r="10" ht="43.5" customHeight="1">
      <x:c r="A10" s="77" t="str">
        <x:v>D — Demand triggers</x:v>
      </x:c>
      <x:c r="B10" s="77" t="n">
        <x:v>20</x:v>
      </x:c>
      <x:c r="C10" s="77" t="str">
        <x:v>Active trigger: line scale-up, reshoring, ERP/MES migration, vendor consolidation, NPI</x:v>
      </x:c>
      <x:c r="D10" s="77" t="str">
        <x:v>Soft signal or early interest</x:v>
      </x:c>
      <x:c r="E10" s="77" t="str">
        <x:v>No trigger, status quo, or just bought a competitor</x:v>
      </x:c>
      <x:c r="F10" s="77" t="str"/>
      <x:c r="G10" s="78" t="str">
        <x:v>Full</x:v>
      </x:c>
      <x:c r="H10" s="79" t="n">
        <x:f>IF(G10="Full",B10,IF(G10="Partial",ROUND(B10*0.5,0),0))</x:f>
        <x:v>20</x:v>
      </x:c>
    </x:row>
    <x:row r="11">
      <x:c r="A11" s="77"/>
      <x:c r="B11" s="77"/>
      <x:c r="C11" s="77"/>
      <x:c r="D11" s="77"/>
      <x:c r="E11" s="77"/>
      <x:c r="F11" s="77"/>
      <x:c r="G11" s="77"/>
      <x:c r="H11" s="77"/>
    </x:row>
    <x:row r="12" ht="25.5" customHeight="1">
      <x:c r="A12" s="77"/>
      <x:c r="B12" s="77"/>
      <x:c r="C12" s="77"/>
      <x:c r="D12" s="77"/>
      <x:c r="E12" s="77"/>
      <x:c r="F12" s="77"/>
      <x:c r="G12" s="80" t="str">
        <x:v>Total FORGED Score</x:v>
      </x:c>
      <x:c r="H12" s="81" t="n">
        <x:f>SUM(H5:H10)</x:f>
        <x:v>100</x:v>
      </x:c>
    </x:row>
    <x:row r="13" ht="25.5" customHeight="1">
      <x:c r="A13" s="77"/>
      <x:c r="B13" s="77"/>
      <x:c r="C13" s="77"/>
      <x:c r="D13" s="77"/>
      <x:c r="E13" s="77"/>
      <x:c r="F13" s="77"/>
      <x:c r="G13" s="80" t="str">
        <x:v>Tier</x:v>
      </x:c>
      <x:c r="H13" s="81" t="str">
        <x:f>IF(H12&gt;=70,"Tier-1",IF(H12&gt;=45,"Tier-2","Out of profile"))</x:f>
        <x:v>Tier-1</x:v>
      </x:c>
    </x:row>
    <x:row r="14" ht="25.5" customHeight="1">
      <x:c r="A14" s="77"/>
      <x:c r="B14" s="77"/>
      <x:c r="C14" s="77"/>
      <x:c r="D14" s="77"/>
      <x:c r="E14" s="77"/>
      <x:c r="F14" s="77"/>
      <x:c r="G14" s="80" t="str">
        <x:v>Next action</x:v>
      </x:c>
      <x:c r="H14" s="81" t="str">
        <x:f>IF(H12&gt;=70,"Route to sales now",IF(H12&gt;=45,"Watch list / nurture until trigger","Disqualify or deprioritize"))</x:f>
        <x:v>Route to sales now</x:v>
      </x:c>
    </x:row>
  </x:sheetData>
  <x:mergeCells>
    <x:mergeCell ref="A1:H1"/>
    <x:mergeCell ref="A2:H2"/>
  </x:mergeCells>
  <x:conditionalFormatting sqref="H12:H12">
    <x:cfRule type="expression" dxfId="0" priority="1">
      <x:formula>H12&gt;=70</x:formula>
    </x:cfRule>
    <x:cfRule type="expression" dxfId="1" priority="2">
      <x:formula>AND(H12&gt;=45,H12&lt;70)</x:formula>
    </x:cfRule>
    <x:cfRule type="expression" dxfId="2" priority="3">
      <x:formula>H12&lt;45</x:formula>
    </x:cfRule>
  </x:conditionalFormatting>
  <x:dataValidations count="1">
    <x:dataValidation type="list" sqref="G5:G10">
      <x:formula1>Lists!$A$2:$A$4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3.549999237060547" hidden="0" customWidth="1"/>
    <x:col min="2" max="2" width="20.860000610351562" hidden="0" customWidth="1"/>
    <x:col min="3" max="3" width="19.520000457763672" hidden="0" customWidth="1"/>
    <x:col min="4" max="4" width="19.520000457763672" hidden="0" customWidth="1"/>
    <x:col min="5" max="5" width="19.520000457763672" hidden="0" customWidth="1"/>
    <x:col min="6" max="6" width="19.520000457763672" hidden="0" customWidth="1"/>
    <x:col min="7" max="7" width="19.520000457763672" hidden="0" customWidth="1"/>
    <x:col min="8" max="8" width="11.710000038146973" hidden="0" customWidth="1"/>
    <x:col min="9" max="9" width="11.710000038146973" hidden="0" customWidth="1"/>
    <x:col min="10" max="10" width="11.710000038146973" hidden="0" customWidth="1"/>
    <x:col min="11" max="11" width="11.710000038146973" hidden="0" customWidth="1"/>
    <x:col min="12" max="12" width="11.710000038146973" hidden="0" customWidth="1"/>
    <x:col min="13" max="13" width="11.710000038146973" hidden="0" customWidth="1"/>
    <x:col min="14" max="14" width="9.420000076293945" hidden="0" customWidth="1"/>
    <x:col min="15" max="15" width="17.5" hidden="0" customWidth="1"/>
    <x:col min="16" max="16" width="17.5" hidden="0" customWidth="1"/>
    <x:col min="17" max="17" width="18.170000076293945" hidden="0" customWidth="1"/>
    <x:col min="18" max="18" width="18.170000076293945" hidden="0" customWidth="1"/>
  </x:cols>
  <x:sheetData>
    <x:row r="1" ht="28" customHeight="1">
      <x:c r="A1" s="70" t="str">
        <x:v>Account Scoring Tracker</x:v>
      </x:c>
      <x:c r="B1" s="12"/>
      <x:c r="C1" s="12"/>
      <x:c r="D1" s="12"/>
      <x:c r="E1" s="12"/>
      <x:c r="F1" s="12"/>
      <x:c r="G1" s="12"/>
      <x:c r="H1" s="12"/>
      <x:c r="I1" s="12"/>
      <x:c r="J1" s="12"/>
      <x:c r="K1" s="12"/>
      <x:c r="L1" s="12"/>
      <x:c r="M1" s="12"/>
      <x:c r="N1" s="12"/>
      <x:c r="O1" s="12"/>
      <x:c r="P1" s="12"/>
      <x:c r="Q1" s="12"/>
      <x:c r="R1" s="12"/>
    </x:row>
    <x:row r="2">
      <x:c r="A2" s="40" t="str">
        <x:v>Add one row per account. Choose a fit band for each FORGED dimension; formulas calculate points, tier, and next action.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12"/>
      <x:c r="N2" s="12"/>
      <x:c r="O2" s="12"/>
      <x:c r="P2" s="12"/>
      <x:c r="Q2" s="12"/>
      <x:c r="R2" s="12"/>
    </x:row>
    <x:row r="3">
      <x:c r="A3" s="12"/>
      <x:c r="B3" s="12"/>
      <x:c r="C3" s="12"/>
      <x:c r="D3" s="12"/>
      <x:c r="E3" s="12"/>
      <x:c r="F3" s="12"/>
      <x:c r="G3" s="12"/>
      <x:c r="H3" s="12"/>
      <x:c r="I3" s="12"/>
      <x:c r="J3" s="12"/>
      <x:c r="K3" s="12"/>
      <x:c r="L3" s="12"/>
      <x:c r="M3" s="12"/>
      <x:c r="N3" s="12"/>
      <x:c r="O3" s="12"/>
      <x:c r="P3" s="12"/>
      <x:c r="Q3" s="12"/>
      <x:c r="R3" s="12"/>
    </x:row>
    <x:row r="4" ht="22.5" customHeight="1">
      <x:c r="A4" s="6" t="str">
        <x:v>Company</x:v>
      </x:c>
      <x:c r="B4" s="6" t="str">
        <x:v>Segment</x:v>
      </x:c>
      <x:c r="C4" s="6" t="str">
        <x:v>Revenue / Size</x:v>
      </x:c>
      <x:c r="D4" s="6" t="str">
        <x:v>Geography</x:v>
      </x:c>
      <x:c r="E4" s="6" t="str">
        <x:v>Certifications</x:v>
      </x:c>
      <x:c r="F4" s="6" t="str">
        <x:v>Equipment / Systems</x:v>
      </x:c>
      <x:c r="G4" s="6" t="str">
        <x:v>Active Trigger</x:v>
      </x:c>
      <x:c r="H4" s="6" t="str">
        <x:v>F Band</x:v>
      </x:c>
      <x:c r="I4" s="6" t="str">
        <x:v>O Band</x:v>
      </x:c>
      <x:c r="J4" s="6" t="str">
        <x:v>R Band</x:v>
      </x:c>
      <x:c r="K4" s="6" t="str">
        <x:v>G Band</x:v>
      </x:c>
      <x:c r="L4" s="6" t="str">
        <x:v>E Band</x:v>
      </x:c>
      <x:c r="M4" s="6" t="str">
        <x:v>D Band</x:v>
      </x:c>
      <x:c r="N4" s="6" t="str">
        <x:v>Score</x:v>
      </x:c>
      <x:c r="O4" s="6" t="str">
        <x:v>Tier</x:v>
      </x:c>
      <x:c r="P4" s="6" t="str">
        <x:v>Next Action</x:v>
      </x:c>
      <x:c r="Q4" s="6" t="str">
        <x:v>Owner</x:v>
      </x:c>
      <x:c r="R4" s="6" t="str">
        <x:v>Notes</x:v>
      </x:c>
    </x:row>
    <x:row r="5">
      <x:c r="A5" s="12" t="str">
        <x:v>Example Aerospace CM</x:v>
      </x:c>
      <x:c r="B5" s="12" t="str">
        <x:v>Contract manufacturer / EMS</x:v>
      </x:c>
      <x:c r="C5" s="12" t="str">
        <x:v>$40M / 220 employees</x:v>
      </x:c>
      <x:c r="D5" s="12" t="str">
        <x:v>North America</x:v>
      </x:c>
      <x:c r="E5" s="12" t="str">
        <x:v>AS9100</x:v>
      </x:c>
      <x:c r="F5" s="12" t="str">
        <x:v>5-axis CNC + MES</x:v>
      </x:c>
      <x:c r="G5" s="12" t="str">
        <x:v>New defense subcontract</x:v>
      </x:c>
      <x:c r="H5" s="50" t="str">
        <x:v>Full</x:v>
      </x:c>
      <x:c r="I5" s="50" t="str">
        <x:v>Full</x:v>
      </x:c>
      <x:c r="J5" s="50" t="str">
        <x:v>Full</x:v>
      </x:c>
      <x:c r="K5" s="50" t="str">
        <x:v>Full</x:v>
      </x:c>
      <x:c r="L5" s="50" t="str">
        <x:v>Full</x:v>
      </x:c>
      <x:c r="M5" s="50" t="str">
        <x:v>Partial</x:v>
      </x:c>
      <x:c r="N5" s="33" t="n">
        <x:f>IF(COUNTA(H5:M5)=0,"",IF(H5="Full",15,IF(H5="Partial",8,0))+IF(I5="Full",20,IF(I5="Partial",10,0))+IF(J5="Full",15,IF(J5="Partial",8,0))+IF(K5="Full",15,IF(K5="Partial",8,0))+IF(L5="Full",15,IF(L5="Partial",8,0))+IF(M5="Full",20,IF(M5="Partial",10,0)))</x:f>
        <x:v>90</x:v>
      </x:c>
      <x:c r="O5" s="12" t="str">
        <x:f>IF(N5="","",IF(N5&gt;=70,"Tier-1",IF(N5&gt;=45,"Tier-2","Out of profile")))</x:f>
        <x:v>Tier-1</x:v>
      </x:c>
      <x:c r="P5" s="12" t="str">
        <x:f>IF(N5="","",IF(N5&gt;=70,"Route to sales now",IF(N5&gt;=45,"Watch list / nurture until trigger","Disqualify or deprioritize")))</x:f>
        <x:v>Route to sales now</x:v>
      </x:c>
      <x:c r="Q5" s="12" t="str"/>
      <x:c r="R5" s="12" t="str"/>
    </x:row>
    <x:row r="6">
      <x:c r="A6" s="12" t="str">
        <x:v>Example Food Processor</x:v>
      </x:c>
      <x:c r="B6" s="12" t="str">
        <x:v>Process plant</x:v>
      </x:c>
      <x:c r="C6" s="12" t="str">
        <x:v>$120M / multi-site</x:v>
      </x:c>
      <x:c r="D6" s="12" t="str">
        <x:v>North America</x:v>
      </x:c>
      <x:c r="E6" s="12" t="str">
        <x:v>Food safety compliance</x:v>
      </x:c>
      <x:c r="F6" s="12" t="str">
        <x:v>Continuous process lines + ERP</x:v>
      </x:c>
      <x:c r="G6" s="12" t="str">
        <x:v>Compliance-driven system upgrade</x:v>
      </x:c>
      <x:c r="H6" s="50" t="str">
        <x:v>Full</x:v>
      </x:c>
      <x:c r="I6" s="50" t="str">
        <x:v>Full</x:v>
      </x:c>
      <x:c r="J6" s="50" t="str">
        <x:v>Partial</x:v>
      </x:c>
      <x:c r="K6" s="50" t="str">
        <x:v>Full</x:v>
      </x:c>
      <x:c r="L6" s="50" t="str">
        <x:v>Partial</x:v>
      </x:c>
      <x:c r="M6" s="50" t="str">
        <x:v>Full</x:v>
      </x:c>
      <x:c r="N6" s="33" t="n">
        <x:f>IF(COUNTA(H6:M6)=0,"",IF(H6="Full",15,IF(H6="Partial",8,0))+IF(I6="Full",20,IF(I6="Partial",10,0))+IF(J6="Full",15,IF(J6="Partial",8,0))+IF(K6="Full",15,IF(K6="Partial",8,0))+IF(L6="Full",15,IF(L6="Partial",8,0))+IF(M6="Full",20,IF(M6="Partial",10,0)))</x:f>
        <x:v>86</x:v>
      </x:c>
      <x:c r="O6" s="12" t="str">
        <x:f>IF(N6="","",IF(N6&gt;=70,"Tier-1",IF(N6&gt;=45,"Tier-2","Out of profile")))</x:f>
        <x:v>Tier-1</x:v>
      </x:c>
      <x:c r="P6" s="12" t="str">
        <x:f>IF(N6="","",IF(N6&gt;=70,"Route to sales now",IF(N6&gt;=45,"Watch list / nurture until trigger","Disqualify or deprioritize")))</x:f>
        <x:v>Route to sales now</x:v>
      </x:c>
      <x:c r="Q6" s="12" t="str"/>
      <x:c r="R6" s="12" t="str"/>
    </x:row>
    <x:row r="7">
      <x:c r="A7" s="12" t="str">
        <x:v>Example Metal-Fab Shop</x:v>
      </x:c>
      <x:c r="B7" s="12" t="str">
        <x:v>Job shop</x:v>
      </x:c>
      <x:c r="C7" s="12" t="str">
        <x:v>$8M / 45 employees</x:v>
      </x:c>
      <x:c r="D7" s="12" t="str">
        <x:v>Regional</x:v>
      </x:c>
      <x:c r="E7" s="12" t="str">
        <x:v>ISO 9001</x:v>
      </x:c>
      <x:c r="F7" s="12" t="str">
        <x:v>Press brakes + welding cells</x:v>
      </x:c>
      <x:c r="G7" s="12" t="str">
        <x:v>Capacity bottleneck, no funded project</x:v>
      </x:c>
      <x:c r="H7" s="50" t="str">
        <x:v>Partial</x:v>
      </x:c>
      <x:c r="I7" s="50" t="str">
        <x:v>Partial</x:v>
      </x:c>
      <x:c r="J7" s="50" t="str">
        <x:v>Partial</x:v>
      </x:c>
      <x:c r="K7" s="50" t="str">
        <x:v>Partial</x:v>
      </x:c>
      <x:c r="L7" s="50" t="str">
        <x:v>Partial</x:v>
      </x:c>
      <x:c r="M7" s="50" t="str">
        <x:v>Partial</x:v>
      </x:c>
      <x:c r="N7" s="33" t="n">
        <x:f>IF(COUNTA(H7:M7)=0,"",IF(H7="Full",15,IF(H7="Partial",8,0))+IF(I7="Full",20,IF(I7="Partial",10,0))+IF(J7="Full",15,IF(J7="Partial",8,0))+IF(K7="Full",15,IF(K7="Partial",8,0))+IF(L7="Full",15,IF(L7="Partial",8,0))+IF(M7="Full",20,IF(M7="Partial",10,0)))</x:f>
        <x:v>52</x:v>
      </x:c>
      <x:c r="O7" s="12" t="str">
        <x:f>IF(N7="","",IF(N7&gt;=70,"Tier-1",IF(N7&gt;=45,"Tier-2","Out of profile")))</x:f>
        <x:v>Tier-2</x:v>
      </x:c>
      <x:c r="P7" s="12" t="str">
        <x:f>IF(N7="","",IF(N7&gt;=70,"Route to sales now",IF(N7&gt;=45,"Watch list / nurture until trigger","Disqualify or deprioritize")))</x:f>
        <x:v>Watch list / nurture until trigger</x:v>
      </x:c>
      <x:c r="Q7" s="12" t="str"/>
      <x:c r="R7" s="12" t="str"/>
    </x:row>
    <x:row r="8">
      <x:c r="A8" s="12"/>
      <x:c r="B8" s="12"/>
      <x:c r="C8" s="12"/>
      <x:c r="D8" s="12"/>
      <x:c r="E8" s="12"/>
      <x:c r="F8" s="12"/>
      <x:c r="G8" s="12"/>
      <x:c r="H8" s="50"/>
      <x:c r="I8" s="50"/>
      <x:c r="J8" s="50"/>
      <x:c r="K8" s="50"/>
      <x:c r="L8" s="50"/>
      <x:c r="M8" s="50"/>
      <x:c r="N8" s="33" t="str">
        <x:f>IF(COUNTA(H8:M8)=0,"",IF(H8="Full",15,IF(H8="Partial",8,0))+IF(I8="Full",20,IF(I8="Partial",10,0))+IF(J8="Full",15,IF(J8="Partial",8,0))+IF(K8="Full",15,IF(K8="Partial",8,0))+IF(L8="Full",15,IF(L8="Partial",8,0))+IF(M8="Full",20,IF(M8="Partial",10,0)))</x:f>
      </x:c>
      <x:c r="O8" s="12" t="str">
        <x:f>IF(N8="","",IF(N8&gt;=70,"Tier-1",IF(N8&gt;=45,"Tier-2","Out of profile")))</x:f>
      </x:c>
      <x:c r="P8" s="12" t="str">
        <x:f>IF(N8="","",IF(N8&gt;=70,"Route to sales now",IF(N8&gt;=45,"Watch list / nurture until trigger","Disqualify or deprioritize")))</x:f>
      </x:c>
      <x:c r="Q8" s="12"/>
      <x:c r="R8" s="12"/>
    </x:row>
    <x:row r="9">
      <x:c r="A9" s="12"/>
      <x:c r="B9" s="12"/>
      <x:c r="C9" s="12"/>
      <x:c r="D9" s="12"/>
      <x:c r="E9" s="12"/>
      <x:c r="F9" s="12"/>
      <x:c r="G9" s="12"/>
      <x:c r="H9" s="50"/>
      <x:c r="I9" s="50"/>
      <x:c r="J9" s="50"/>
      <x:c r="K9" s="50"/>
      <x:c r="L9" s="50"/>
      <x:c r="M9" s="50"/>
      <x:c r="N9" s="33" t="str">
        <x:f>IF(COUNTA(H9:M9)=0,"",IF(H9="Full",15,IF(H9="Partial",8,0))+IF(I9="Full",20,IF(I9="Partial",10,0))+IF(J9="Full",15,IF(J9="Partial",8,0))+IF(K9="Full",15,IF(K9="Partial",8,0))+IF(L9="Full",15,IF(L9="Partial",8,0))+IF(M9="Full",20,IF(M9="Partial",10,0)))</x:f>
      </x:c>
      <x:c r="O9" s="12" t="str">
        <x:f>IF(N9="","",IF(N9&gt;=70,"Tier-1",IF(N9&gt;=45,"Tier-2","Out of profile")))</x:f>
      </x:c>
      <x:c r="P9" s="12" t="str">
        <x:f>IF(N9="","",IF(N9&gt;=70,"Route to sales now",IF(N9&gt;=45,"Watch list / nurture until trigger","Disqualify or deprioritize")))</x:f>
      </x:c>
      <x:c r="Q9" s="12"/>
      <x:c r="R9" s="12"/>
    </x:row>
    <x:row r="10">
      <x:c r="A10" s="12"/>
      <x:c r="B10" s="12"/>
      <x:c r="C10" s="12"/>
      <x:c r="D10" s="12"/>
      <x:c r="E10" s="12"/>
      <x:c r="F10" s="12"/>
      <x:c r="G10" s="12"/>
      <x:c r="H10" s="50"/>
      <x:c r="I10" s="50"/>
      <x:c r="J10" s="50"/>
      <x:c r="K10" s="50"/>
      <x:c r="L10" s="50"/>
      <x:c r="M10" s="50"/>
      <x:c r="N10" s="33" t="str">
        <x:f>IF(COUNTA(H10:M10)=0,"",IF(H10="Full",15,IF(H10="Partial",8,0))+IF(I10="Full",20,IF(I10="Partial",10,0))+IF(J10="Full",15,IF(J10="Partial",8,0))+IF(K10="Full",15,IF(K10="Partial",8,0))+IF(L10="Full",15,IF(L10="Partial",8,0))+IF(M10="Full",20,IF(M10="Partial",10,0)))</x:f>
      </x:c>
      <x:c r="O10" s="12" t="str">
        <x:f>IF(N10="","",IF(N10&gt;=70,"Tier-1",IF(N10&gt;=45,"Tier-2","Out of profile")))</x:f>
      </x:c>
      <x:c r="P10" s="12" t="str">
        <x:f>IF(N10="","",IF(N10&gt;=70,"Route to sales now",IF(N10&gt;=45,"Watch list / nurture until trigger","Disqualify or deprioritize")))</x:f>
      </x:c>
      <x:c r="Q10" s="12"/>
      <x:c r="R10" s="12"/>
    </x:row>
    <x:row r="11">
      <x:c r="A11" s="12"/>
      <x:c r="B11" s="12"/>
      <x:c r="C11" s="12"/>
      <x:c r="D11" s="12"/>
      <x:c r="E11" s="12"/>
      <x:c r="F11" s="12"/>
      <x:c r="G11" s="12"/>
      <x:c r="H11" s="50"/>
      <x:c r="I11" s="50"/>
      <x:c r="J11" s="50"/>
      <x:c r="K11" s="50"/>
      <x:c r="L11" s="50"/>
      <x:c r="M11" s="50"/>
      <x:c r="N11" s="33" t="str">
        <x:f>IF(COUNTA(H11:M11)=0,"",IF(H11="Full",15,IF(H11="Partial",8,0))+IF(I11="Full",20,IF(I11="Partial",10,0))+IF(J11="Full",15,IF(J11="Partial",8,0))+IF(K11="Full",15,IF(K11="Partial",8,0))+IF(L11="Full",15,IF(L11="Partial",8,0))+IF(M11="Full",20,IF(M11="Partial",10,0)))</x:f>
      </x:c>
      <x:c r="O11" s="12" t="str">
        <x:f>IF(N11="","",IF(N11&gt;=70,"Tier-1",IF(N11&gt;=45,"Tier-2","Out of profile")))</x:f>
      </x:c>
      <x:c r="P11" s="12" t="str">
        <x:f>IF(N11="","",IF(N11&gt;=70,"Route to sales now",IF(N11&gt;=45,"Watch list / nurture until trigger","Disqualify or deprioritize")))</x:f>
      </x:c>
      <x:c r="Q11" s="12"/>
      <x:c r="R11" s="12"/>
    </x:row>
    <x:row r="12">
      <x:c r="A12" s="12"/>
      <x:c r="B12" s="12"/>
      <x:c r="C12" s="12"/>
      <x:c r="D12" s="12"/>
      <x:c r="E12" s="12"/>
      <x:c r="F12" s="12"/>
      <x:c r="G12" s="12"/>
      <x:c r="H12" s="50"/>
      <x:c r="I12" s="50"/>
      <x:c r="J12" s="50"/>
      <x:c r="K12" s="50"/>
      <x:c r="L12" s="50"/>
      <x:c r="M12" s="50"/>
      <x:c r="N12" s="33" t="str">
        <x:f>IF(COUNTA(H12:M12)=0,"",IF(H12="Full",15,IF(H12="Partial",8,0))+IF(I12="Full",20,IF(I12="Partial",10,0))+IF(J12="Full",15,IF(J12="Partial",8,0))+IF(K12="Full",15,IF(K12="Partial",8,0))+IF(L12="Full",15,IF(L12="Partial",8,0))+IF(M12="Full",20,IF(M12="Partial",10,0)))</x:f>
      </x:c>
      <x:c r="O12" s="12" t="str">
        <x:f>IF(N12="","",IF(N12&gt;=70,"Tier-1",IF(N12&gt;=45,"Tier-2","Out of profile")))</x:f>
      </x:c>
      <x:c r="P12" s="12" t="str">
        <x:f>IF(N12="","",IF(N12&gt;=70,"Route to sales now",IF(N12&gt;=45,"Watch list / nurture until trigger","Disqualify or deprioritize")))</x:f>
      </x:c>
      <x:c r="Q12" s="12"/>
      <x:c r="R12" s="12"/>
    </x:row>
    <x:row r="13">
      <x:c r="A13" s="12"/>
      <x:c r="B13" s="12"/>
      <x:c r="C13" s="12"/>
      <x:c r="D13" s="12"/>
      <x:c r="E13" s="12"/>
      <x:c r="F13" s="12"/>
      <x:c r="G13" s="12"/>
      <x:c r="H13" s="50"/>
      <x:c r="I13" s="50"/>
      <x:c r="J13" s="50"/>
      <x:c r="K13" s="50"/>
      <x:c r="L13" s="50"/>
      <x:c r="M13" s="50"/>
      <x:c r="N13" s="33" t="str">
        <x:f>IF(COUNTA(H13:M13)=0,"",IF(H13="Full",15,IF(H13="Partial",8,0))+IF(I13="Full",20,IF(I13="Partial",10,0))+IF(J13="Full",15,IF(J13="Partial",8,0))+IF(K13="Full",15,IF(K13="Partial",8,0))+IF(L13="Full",15,IF(L13="Partial",8,0))+IF(M13="Full",20,IF(M13="Partial",10,0)))</x:f>
      </x:c>
      <x:c r="O13" s="12" t="str">
        <x:f>IF(N13="","",IF(N13&gt;=70,"Tier-1",IF(N13&gt;=45,"Tier-2","Out of profile")))</x:f>
      </x:c>
      <x:c r="P13" s="12" t="str">
        <x:f>IF(N13="","",IF(N13&gt;=70,"Route to sales now",IF(N13&gt;=45,"Watch list / nurture until trigger","Disqualify or deprioritize")))</x:f>
      </x:c>
      <x:c r="Q13" s="12"/>
      <x:c r="R13" s="12"/>
    </x:row>
    <x:row r="14">
      <x:c r="A14" s="12"/>
      <x:c r="B14" s="12"/>
      <x:c r="C14" s="12"/>
      <x:c r="D14" s="12"/>
      <x:c r="E14" s="12"/>
      <x:c r="F14" s="12"/>
      <x:c r="G14" s="12"/>
      <x:c r="H14" s="50"/>
      <x:c r="I14" s="50"/>
      <x:c r="J14" s="50"/>
      <x:c r="K14" s="50"/>
      <x:c r="L14" s="50"/>
      <x:c r="M14" s="50"/>
      <x:c r="N14" s="33" t="str">
        <x:f>IF(COUNTA(H14:M14)=0,"",IF(H14="Full",15,IF(H14="Partial",8,0))+IF(I14="Full",20,IF(I14="Partial",10,0))+IF(J14="Full",15,IF(J14="Partial",8,0))+IF(K14="Full",15,IF(K14="Partial",8,0))+IF(L14="Full",15,IF(L14="Partial",8,0))+IF(M14="Full",20,IF(M14="Partial",10,0)))</x:f>
      </x:c>
      <x:c r="O14" s="12" t="str">
        <x:f>IF(N14="","",IF(N14&gt;=70,"Tier-1",IF(N14&gt;=45,"Tier-2","Out of profile")))</x:f>
      </x:c>
      <x:c r="P14" s="12" t="str">
        <x:f>IF(N14="","",IF(N14&gt;=70,"Route to sales now",IF(N14&gt;=45,"Watch list / nurture until trigger","Disqualify or deprioritize")))</x:f>
      </x:c>
      <x:c r="Q14" s="12"/>
      <x:c r="R14" s="12"/>
    </x:row>
    <x:row r="15">
      <x:c r="A15" s="12"/>
      <x:c r="B15" s="12"/>
      <x:c r="C15" s="12"/>
      <x:c r="D15" s="12"/>
      <x:c r="E15" s="12"/>
      <x:c r="F15" s="12"/>
      <x:c r="G15" s="12"/>
      <x:c r="H15" s="50"/>
      <x:c r="I15" s="50"/>
      <x:c r="J15" s="50"/>
      <x:c r="K15" s="50"/>
      <x:c r="L15" s="50"/>
      <x:c r="M15" s="50"/>
      <x:c r="N15" s="33" t="str">
        <x:f>IF(COUNTA(H15:M15)=0,"",IF(H15="Full",15,IF(H15="Partial",8,0))+IF(I15="Full",20,IF(I15="Partial",10,0))+IF(J15="Full",15,IF(J15="Partial",8,0))+IF(K15="Full",15,IF(K15="Partial",8,0))+IF(L15="Full",15,IF(L15="Partial",8,0))+IF(M15="Full",20,IF(M15="Partial",10,0)))</x:f>
      </x:c>
      <x:c r="O15" s="12" t="str">
        <x:f>IF(N15="","",IF(N15&gt;=70,"Tier-1",IF(N15&gt;=45,"Tier-2","Out of profile")))</x:f>
      </x:c>
      <x:c r="P15" s="12" t="str">
        <x:f>IF(N15="","",IF(N15&gt;=70,"Route to sales now",IF(N15&gt;=45,"Watch list / nurture until trigger","Disqualify or deprioritize")))</x:f>
      </x:c>
      <x:c r="Q15" s="12"/>
      <x:c r="R15" s="12"/>
    </x:row>
    <x:row r="16">
      <x:c r="A16" s="12"/>
      <x:c r="B16" s="12"/>
      <x:c r="C16" s="12"/>
      <x:c r="D16" s="12"/>
      <x:c r="E16" s="12"/>
      <x:c r="F16" s="12"/>
      <x:c r="G16" s="12"/>
      <x:c r="H16" s="50"/>
      <x:c r="I16" s="50"/>
      <x:c r="J16" s="50"/>
      <x:c r="K16" s="50"/>
      <x:c r="L16" s="50"/>
      <x:c r="M16" s="50"/>
      <x:c r="N16" s="33" t="str">
        <x:f>IF(COUNTA(H16:M16)=0,"",IF(H16="Full",15,IF(H16="Partial",8,0))+IF(I16="Full",20,IF(I16="Partial",10,0))+IF(J16="Full",15,IF(J16="Partial",8,0))+IF(K16="Full",15,IF(K16="Partial",8,0))+IF(L16="Full",15,IF(L16="Partial",8,0))+IF(M16="Full",20,IF(M16="Partial",10,0)))</x:f>
      </x:c>
      <x:c r="O16" s="12" t="str">
        <x:f>IF(N16="","",IF(N16&gt;=70,"Tier-1",IF(N16&gt;=45,"Tier-2","Out of profile")))</x:f>
      </x:c>
      <x:c r="P16" s="12" t="str">
        <x:f>IF(N16="","",IF(N16&gt;=70,"Route to sales now",IF(N16&gt;=45,"Watch list / nurture until trigger","Disqualify or deprioritize")))</x:f>
      </x:c>
      <x:c r="Q16" s="12"/>
      <x:c r="R16" s="12"/>
    </x:row>
    <x:row r="17">
      <x:c r="A17" s="12"/>
      <x:c r="B17" s="12"/>
      <x:c r="C17" s="12"/>
      <x:c r="D17" s="12"/>
      <x:c r="E17" s="12"/>
      <x:c r="F17" s="12"/>
      <x:c r="G17" s="12"/>
      <x:c r="H17" s="50"/>
      <x:c r="I17" s="50"/>
      <x:c r="J17" s="50"/>
      <x:c r="K17" s="50"/>
      <x:c r="L17" s="50"/>
      <x:c r="M17" s="50"/>
      <x:c r="N17" s="33" t="str">
        <x:f>IF(COUNTA(H17:M17)=0,"",IF(H17="Full",15,IF(H17="Partial",8,0))+IF(I17="Full",20,IF(I17="Partial",10,0))+IF(J17="Full",15,IF(J17="Partial",8,0))+IF(K17="Full",15,IF(K17="Partial",8,0))+IF(L17="Full",15,IF(L17="Partial",8,0))+IF(M17="Full",20,IF(M17="Partial",10,0)))</x:f>
      </x:c>
      <x:c r="O17" s="12" t="str">
        <x:f>IF(N17="","",IF(N17&gt;=70,"Tier-1",IF(N17&gt;=45,"Tier-2","Out of profile")))</x:f>
      </x:c>
      <x:c r="P17" s="12" t="str">
        <x:f>IF(N17="","",IF(N17&gt;=70,"Route to sales now",IF(N17&gt;=45,"Watch list / nurture until trigger","Disqualify or deprioritize")))</x:f>
      </x:c>
      <x:c r="Q17" s="12"/>
      <x:c r="R17" s="12"/>
    </x:row>
    <x:row r="18">
      <x:c r="A18" s="12"/>
      <x:c r="B18" s="12"/>
      <x:c r="C18" s="12"/>
      <x:c r="D18" s="12"/>
      <x:c r="E18" s="12"/>
      <x:c r="F18" s="12"/>
      <x:c r="G18" s="12"/>
      <x:c r="H18" s="50"/>
      <x:c r="I18" s="50"/>
      <x:c r="J18" s="50"/>
      <x:c r="K18" s="50"/>
      <x:c r="L18" s="50"/>
      <x:c r="M18" s="50"/>
      <x:c r="N18" s="33" t="str">
        <x:f>IF(COUNTA(H18:M18)=0,"",IF(H18="Full",15,IF(H18="Partial",8,0))+IF(I18="Full",20,IF(I18="Partial",10,0))+IF(J18="Full",15,IF(J18="Partial",8,0))+IF(K18="Full",15,IF(K18="Partial",8,0))+IF(L18="Full",15,IF(L18="Partial",8,0))+IF(M18="Full",20,IF(M18="Partial",10,0)))</x:f>
      </x:c>
      <x:c r="O18" s="12" t="str">
        <x:f>IF(N18="","",IF(N18&gt;=70,"Tier-1",IF(N18&gt;=45,"Tier-2","Out of profile")))</x:f>
      </x:c>
      <x:c r="P18" s="12" t="str">
        <x:f>IF(N18="","",IF(N18&gt;=70,"Route to sales now",IF(N18&gt;=45,"Watch list / nurture until trigger","Disqualify or deprioritize")))</x:f>
      </x:c>
      <x:c r="Q18" s="12"/>
      <x:c r="R18" s="12"/>
    </x:row>
    <x:row r="19">
      <x:c r="A19" s="12"/>
      <x:c r="B19" s="12"/>
      <x:c r="C19" s="12"/>
      <x:c r="D19" s="12"/>
      <x:c r="E19" s="12"/>
      <x:c r="F19" s="12"/>
      <x:c r="G19" s="12"/>
      <x:c r="H19" s="50"/>
      <x:c r="I19" s="50"/>
      <x:c r="J19" s="50"/>
      <x:c r="K19" s="50"/>
      <x:c r="L19" s="50"/>
      <x:c r="M19" s="50"/>
      <x:c r="N19" s="33" t="str">
        <x:f>IF(COUNTA(H19:M19)=0,"",IF(H19="Full",15,IF(H19="Partial",8,0))+IF(I19="Full",20,IF(I19="Partial",10,0))+IF(J19="Full",15,IF(J19="Partial",8,0))+IF(K19="Full",15,IF(K19="Partial",8,0))+IF(L19="Full",15,IF(L19="Partial",8,0))+IF(M19="Full",20,IF(M19="Partial",10,0)))</x:f>
      </x:c>
      <x:c r="O19" s="12" t="str">
        <x:f>IF(N19="","",IF(N19&gt;=70,"Tier-1",IF(N19&gt;=45,"Tier-2","Out of profile")))</x:f>
      </x:c>
      <x:c r="P19" s="12" t="str">
        <x:f>IF(N19="","",IF(N19&gt;=70,"Route to sales now",IF(N19&gt;=45,"Watch list / nurture until trigger","Disqualify or deprioritize")))</x:f>
      </x:c>
      <x:c r="Q19" s="12"/>
      <x:c r="R19" s="12"/>
    </x:row>
    <x:row r="20">
      <x:c r="A20" s="12"/>
      <x:c r="B20" s="12"/>
      <x:c r="C20" s="12"/>
      <x:c r="D20" s="12"/>
      <x:c r="E20" s="12"/>
      <x:c r="F20" s="12"/>
      <x:c r="G20" s="12"/>
      <x:c r="H20" s="50"/>
      <x:c r="I20" s="50"/>
      <x:c r="J20" s="50"/>
      <x:c r="K20" s="50"/>
      <x:c r="L20" s="50"/>
      <x:c r="M20" s="50"/>
      <x:c r="N20" s="33" t="str">
        <x:f>IF(COUNTA(H20:M20)=0,"",IF(H20="Full",15,IF(H20="Partial",8,0))+IF(I20="Full",20,IF(I20="Partial",10,0))+IF(J20="Full",15,IF(J20="Partial",8,0))+IF(K20="Full",15,IF(K20="Partial",8,0))+IF(L20="Full",15,IF(L20="Partial",8,0))+IF(M20="Full",20,IF(M20="Partial",10,0)))</x:f>
      </x:c>
      <x:c r="O20" s="12" t="str">
        <x:f>IF(N20="","",IF(N20&gt;=70,"Tier-1",IF(N20&gt;=45,"Tier-2","Out of profile")))</x:f>
      </x:c>
      <x:c r="P20" s="12" t="str">
        <x:f>IF(N20="","",IF(N20&gt;=70,"Route to sales now",IF(N20&gt;=45,"Watch list / nurture until trigger","Disqualify or deprioritize")))</x:f>
      </x:c>
      <x:c r="Q20" s="12"/>
      <x:c r="R20" s="12"/>
    </x:row>
    <x:row r="21">
      <x:c r="A21" s="12"/>
      <x:c r="B21" s="12"/>
      <x:c r="C21" s="12"/>
      <x:c r="D21" s="12"/>
      <x:c r="E21" s="12"/>
      <x:c r="F21" s="12"/>
      <x:c r="G21" s="12"/>
      <x:c r="H21" s="50"/>
      <x:c r="I21" s="50"/>
      <x:c r="J21" s="50"/>
      <x:c r="K21" s="50"/>
      <x:c r="L21" s="50"/>
      <x:c r="M21" s="50"/>
      <x:c r="N21" s="33" t="str">
        <x:f>IF(COUNTA(H21:M21)=0,"",IF(H21="Full",15,IF(H21="Partial",8,0))+IF(I21="Full",20,IF(I21="Partial",10,0))+IF(J21="Full",15,IF(J21="Partial",8,0))+IF(K21="Full",15,IF(K21="Partial",8,0))+IF(L21="Full",15,IF(L21="Partial",8,0))+IF(M21="Full",20,IF(M21="Partial",10,0)))</x:f>
      </x:c>
      <x:c r="O21" s="12" t="str">
        <x:f>IF(N21="","",IF(N21&gt;=70,"Tier-1",IF(N21&gt;=45,"Tier-2","Out of profile")))</x:f>
      </x:c>
      <x:c r="P21" s="12" t="str">
        <x:f>IF(N21="","",IF(N21&gt;=70,"Route to sales now",IF(N21&gt;=45,"Watch list / nurture until trigger","Disqualify or deprioritize")))</x:f>
      </x:c>
      <x:c r="Q21" s="12"/>
      <x:c r="R21" s="12"/>
    </x:row>
    <x:row r="22">
      <x:c r="A22" s="12"/>
      <x:c r="B22" s="12"/>
      <x:c r="C22" s="12"/>
      <x:c r="D22" s="12"/>
      <x:c r="E22" s="12"/>
      <x:c r="F22" s="12"/>
      <x:c r="G22" s="12"/>
      <x:c r="H22" s="50"/>
      <x:c r="I22" s="50"/>
      <x:c r="J22" s="50"/>
      <x:c r="K22" s="50"/>
      <x:c r="L22" s="50"/>
      <x:c r="M22" s="50"/>
      <x:c r="N22" s="33" t="str">
        <x:f>IF(COUNTA(H22:M22)=0,"",IF(H22="Full",15,IF(H22="Partial",8,0))+IF(I22="Full",20,IF(I22="Partial",10,0))+IF(J22="Full",15,IF(J22="Partial",8,0))+IF(K22="Full",15,IF(K22="Partial",8,0))+IF(L22="Full",15,IF(L22="Partial",8,0))+IF(M22="Full",20,IF(M22="Partial",10,0)))</x:f>
      </x:c>
      <x:c r="O22" s="12" t="str">
        <x:f>IF(N22="","",IF(N22&gt;=70,"Tier-1",IF(N22&gt;=45,"Tier-2","Out of profile")))</x:f>
      </x:c>
      <x:c r="P22" s="12" t="str">
        <x:f>IF(N22="","",IF(N22&gt;=70,"Route to sales now",IF(N22&gt;=45,"Watch list / nurture until trigger","Disqualify or deprioritize")))</x:f>
      </x:c>
      <x:c r="Q22" s="12"/>
      <x:c r="R22" s="12"/>
    </x:row>
    <x:row r="23">
      <x:c r="A23" s="12"/>
      <x:c r="B23" s="12"/>
      <x:c r="C23" s="12"/>
      <x:c r="D23" s="12"/>
      <x:c r="E23" s="12"/>
      <x:c r="F23" s="12"/>
      <x:c r="G23" s="12"/>
      <x:c r="H23" s="50"/>
      <x:c r="I23" s="50"/>
      <x:c r="J23" s="50"/>
      <x:c r="K23" s="50"/>
      <x:c r="L23" s="50"/>
      <x:c r="M23" s="50"/>
      <x:c r="N23" s="33" t="str">
        <x:f>IF(COUNTA(H23:M23)=0,"",IF(H23="Full",15,IF(H23="Partial",8,0))+IF(I23="Full",20,IF(I23="Partial",10,0))+IF(J23="Full",15,IF(J23="Partial",8,0))+IF(K23="Full",15,IF(K23="Partial",8,0))+IF(L23="Full",15,IF(L23="Partial",8,0))+IF(M23="Full",20,IF(M23="Partial",10,0)))</x:f>
      </x:c>
      <x:c r="O23" s="12" t="str">
        <x:f>IF(N23="","",IF(N23&gt;=70,"Tier-1",IF(N23&gt;=45,"Tier-2","Out of profile")))</x:f>
      </x:c>
      <x:c r="P23" s="12" t="str">
        <x:f>IF(N23="","",IF(N23&gt;=70,"Route to sales now",IF(N23&gt;=45,"Watch list / nurture until trigger","Disqualify or deprioritize")))</x:f>
      </x:c>
      <x:c r="Q23" s="12"/>
      <x:c r="R23" s="12"/>
    </x:row>
    <x:row r="24">
      <x:c r="A24" s="12"/>
      <x:c r="B24" s="12"/>
      <x:c r="C24" s="12"/>
      <x:c r="D24" s="12"/>
      <x:c r="E24" s="12"/>
      <x:c r="F24" s="12"/>
      <x:c r="G24" s="12"/>
      <x:c r="H24" s="50"/>
      <x:c r="I24" s="50"/>
      <x:c r="J24" s="50"/>
      <x:c r="K24" s="50"/>
      <x:c r="L24" s="50"/>
      <x:c r="M24" s="50"/>
      <x:c r="N24" s="33" t="str">
        <x:f>IF(COUNTA(H24:M24)=0,"",IF(H24="Full",15,IF(H24="Partial",8,0))+IF(I24="Full",20,IF(I24="Partial",10,0))+IF(J24="Full",15,IF(J24="Partial",8,0))+IF(K24="Full",15,IF(K24="Partial",8,0))+IF(L24="Full",15,IF(L24="Partial",8,0))+IF(M24="Full",20,IF(M24="Partial",10,0)))</x:f>
      </x:c>
      <x:c r="O24" s="12" t="str">
        <x:f>IF(N24="","",IF(N24&gt;=70,"Tier-1",IF(N24&gt;=45,"Tier-2","Out of profile")))</x:f>
      </x:c>
      <x:c r="P24" s="12" t="str">
        <x:f>IF(N24="","",IF(N24&gt;=70,"Route to sales now",IF(N24&gt;=45,"Watch list / nurture until trigger","Disqualify or deprioritize")))</x:f>
      </x:c>
      <x:c r="Q24" s="12"/>
      <x:c r="R24" s="12"/>
    </x:row>
    <x:row r="25">
      <x:c r="A25" s="12"/>
      <x:c r="B25" s="12"/>
      <x:c r="C25" s="12"/>
      <x:c r="D25" s="12"/>
      <x:c r="E25" s="12"/>
      <x:c r="F25" s="12"/>
      <x:c r="G25" s="12"/>
      <x:c r="H25" s="50"/>
      <x:c r="I25" s="50"/>
      <x:c r="J25" s="50"/>
      <x:c r="K25" s="50"/>
      <x:c r="L25" s="50"/>
      <x:c r="M25" s="50"/>
      <x:c r="N25" s="33" t="str">
        <x:f>IF(COUNTA(H25:M25)=0,"",IF(H25="Full",15,IF(H25="Partial",8,0))+IF(I25="Full",20,IF(I25="Partial",10,0))+IF(J25="Full",15,IF(J25="Partial",8,0))+IF(K25="Full",15,IF(K25="Partial",8,0))+IF(L25="Full",15,IF(L25="Partial",8,0))+IF(M25="Full",20,IF(M25="Partial",10,0)))</x:f>
      </x:c>
      <x:c r="O25" s="12" t="str">
        <x:f>IF(N25="","",IF(N25&gt;=70,"Tier-1",IF(N25&gt;=45,"Tier-2","Out of profile")))</x:f>
      </x:c>
      <x:c r="P25" s="12" t="str">
        <x:f>IF(N25="","",IF(N25&gt;=70,"Route to sales now",IF(N25&gt;=45,"Watch list / nurture until trigger","Disqualify or deprioritize")))</x:f>
      </x:c>
      <x:c r="Q25" s="12"/>
      <x:c r="R25" s="12"/>
    </x:row>
    <x:row r="26">
      <x:c r="A26" s="12"/>
      <x:c r="B26" s="12"/>
      <x:c r="C26" s="12"/>
      <x:c r="D26" s="12"/>
      <x:c r="E26" s="12"/>
      <x:c r="F26" s="12"/>
      <x:c r="G26" s="12"/>
      <x:c r="H26" s="50"/>
      <x:c r="I26" s="50"/>
      <x:c r="J26" s="50"/>
      <x:c r="K26" s="50"/>
      <x:c r="L26" s="50"/>
      <x:c r="M26" s="50"/>
      <x:c r="N26" s="33" t="str">
        <x:f>IF(COUNTA(H26:M26)=0,"",IF(H26="Full",15,IF(H26="Partial",8,0))+IF(I26="Full",20,IF(I26="Partial",10,0))+IF(J26="Full",15,IF(J26="Partial",8,0))+IF(K26="Full",15,IF(K26="Partial",8,0))+IF(L26="Full",15,IF(L26="Partial",8,0))+IF(M26="Full",20,IF(M26="Partial",10,0)))</x:f>
      </x:c>
      <x:c r="O26" s="12" t="str">
        <x:f>IF(N26="","",IF(N26&gt;=70,"Tier-1",IF(N26&gt;=45,"Tier-2","Out of profile")))</x:f>
      </x:c>
      <x:c r="P26" s="12" t="str">
        <x:f>IF(N26="","",IF(N26&gt;=70,"Route to sales now",IF(N26&gt;=45,"Watch list / nurture until trigger","Disqualify or deprioritize")))</x:f>
      </x:c>
      <x:c r="Q26" s="12"/>
      <x:c r="R26" s="12"/>
    </x:row>
    <x:row r="27">
      <x:c r="A27" s="12"/>
      <x:c r="B27" s="12"/>
      <x:c r="C27" s="12"/>
      <x:c r="D27" s="12"/>
      <x:c r="E27" s="12"/>
      <x:c r="F27" s="12"/>
      <x:c r="G27" s="12"/>
      <x:c r="H27" s="50"/>
      <x:c r="I27" s="50"/>
      <x:c r="J27" s="50"/>
      <x:c r="K27" s="50"/>
      <x:c r="L27" s="50"/>
      <x:c r="M27" s="50"/>
      <x:c r="N27" s="33" t="str">
        <x:f>IF(COUNTA(H27:M27)=0,"",IF(H27="Full",15,IF(H27="Partial",8,0))+IF(I27="Full",20,IF(I27="Partial",10,0))+IF(J27="Full",15,IF(J27="Partial",8,0))+IF(K27="Full",15,IF(K27="Partial",8,0))+IF(L27="Full",15,IF(L27="Partial",8,0))+IF(M27="Full",20,IF(M27="Partial",10,0)))</x:f>
      </x:c>
      <x:c r="O27" s="12" t="str">
        <x:f>IF(N27="","",IF(N27&gt;=70,"Tier-1",IF(N27&gt;=45,"Tier-2","Out of profile")))</x:f>
      </x:c>
      <x:c r="P27" s="12" t="str">
        <x:f>IF(N27="","",IF(N27&gt;=70,"Route to sales now",IF(N27&gt;=45,"Watch list / nurture until trigger","Disqualify or deprioritize")))</x:f>
      </x:c>
      <x:c r="Q27" s="12"/>
      <x:c r="R27" s="12"/>
    </x:row>
    <x:row r="28">
      <x:c r="A28" s="12"/>
      <x:c r="B28" s="12"/>
      <x:c r="C28" s="12"/>
      <x:c r="D28" s="12"/>
      <x:c r="E28" s="12"/>
      <x:c r="F28" s="12"/>
      <x:c r="G28" s="12"/>
      <x:c r="H28" s="50"/>
      <x:c r="I28" s="50"/>
      <x:c r="J28" s="50"/>
      <x:c r="K28" s="50"/>
      <x:c r="L28" s="50"/>
      <x:c r="M28" s="50"/>
      <x:c r="N28" s="33" t="str">
        <x:f>IF(COUNTA(H28:M28)=0,"",IF(H28="Full",15,IF(H28="Partial",8,0))+IF(I28="Full",20,IF(I28="Partial",10,0))+IF(J28="Full",15,IF(J28="Partial",8,0))+IF(K28="Full",15,IF(K28="Partial",8,0))+IF(L28="Full",15,IF(L28="Partial",8,0))+IF(M28="Full",20,IF(M28="Partial",10,0)))</x:f>
      </x:c>
      <x:c r="O28" s="12" t="str">
        <x:f>IF(N28="","",IF(N28&gt;=70,"Tier-1",IF(N28&gt;=45,"Tier-2","Out of profile")))</x:f>
      </x:c>
      <x:c r="P28" s="12" t="str">
        <x:f>IF(N28="","",IF(N28&gt;=70,"Route to sales now",IF(N28&gt;=45,"Watch list / nurture until trigger","Disqualify or deprioritize")))</x:f>
      </x:c>
      <x:c r="Q28" s="12"/>
      <x:c r="R28" s="12"/>
    </x:row>
    <x:row r="29">
      <x:c r="A29" s="12"/>
      <x:c r="B29" s="12"/>
      <x:c r="C29" s="12"/>
      <x:c r="D29" s="12"/>
      <x:c r="E29" s="12"/>
      <x:c r="F29" s="12"/>
      <x:c r="G29" s="12"/>
      <x:c r="H29" s="50"/>
      <x:c r="I29" s="50"/>
      <x:c r="J29" s="50"/>
      <x:c r="K29" s="50"/>
      <x:c r="L29" s="50"/>
      <x:c r="M29" s="50"/>
      <x:c r="N29" s="33" t="str">
        <x:f>IF(COUNTA(H29:M29)=0,"",IF(H29="Full",15,IF(H29="Partial",8,0))+IF(I29="Full",20,IF(I29="Partial",10,0))+IF(J29="Full",15,IF(J29="Partial",8,0))+IF(K29="Full",15,IF(K29="Partial",8,0))+IF(L29="Full",15,IF(L29="Partial",8,0))+IF(M29="Full",20,IF(M29="Partial",10,0)))</x:f>
      </x:c>
      <x:c r="O29" s="12" t="str">
        <x:f>IF(N29="","",IF(N29&gt;=70,"Tier-1",IF(N29&gt;=45,"Tier-2","Out of profile")))</x:f>
      </x:c>
      <x:c r="P29" s="12" t="str">
        <x:f>IF(N29="","",IF(N29&gt;=70,"Route to sales now",IF(N29&gt;=45,"Watch list / nurture until trigger","Disqualify or deprioritize")))</x:f>
      </x:c>
      <x:c r="Q29" s="12"/>
      <x:c r="R29" s="12"/>
    </x:row>
    <x:row r="30">
      <x:c r="A30" s="12"/>
      <x:c r="B30" s="12"/>
      <x:c r="C30" s="12"/>
      <x:c r="D30" s="12"/>
      <x:c r="E30" s="12"/>
      <x:c r="F30" s="12"/>
      <x:c r="G30" s="12"/>
      <x:c r="H30" s="50"/>
      <x:c r="I30" s="50"/>
      <x:c r="J30" s="50"/>
      <x:c r="K30" s="50"/>
      <x:c r="L30" s="50"/>
      <x:c r="M30" s="50"/>
      <x:c r="N30" s="33" t="str">
        <x:f>IF(COUNTA(H30:M30)=0,"",IF(H30="Full",15,IF(H30="Partial",8,0))+IF(I30="Full",20,IF(I30="Partial",10,0))+IF(J30="Full",15,IF(J30="Partial",8,0))+IF(K30="Full",15,IF(K30="Partial",8,0))+IF(L30="Full",15,IF(L30="Partial",8,0))+IF(M30="Full",20,IF(M30="Partial",10,0)))</x:f>
      </x:c>
      <x:c r="O30" s="12" t="str">
        <x:f>IF(N30="","",IF(N30&gt;=70,"Tier-1",IF(N30&gt;=45,"Tier-2","Out of profile")))</x:f>
      </x:c>
      <x:c r="P30" s="12" t="str">
        <x:f>IF(N30="","",IF(N30&gt;=70,"Route to sales now",IF(N30&gt;=45,"Watch list / nurture until trigger","Disqualify or deprioritize")))</x:f>
      </x:c>
      <x:c r="Q30" s="12"/>
      <x:c r="R30" s="12"/>
    </x:row>
    <x:row r="31">
      <x:c r="A31" s="12"/>
      <x:c r="B31" s="12"/>
      <x:c r="C31" s="12"/>
      <x:c r="D31" s="12"/>
      <x:c r="E31" s="12"/>
      <x:c r="F31" s="12"/>
      <x:c r="G31" s="12"/>
      <x:c r="H31" s="50"/>
      <x:c r="I31" s="50"/>
      <x:c r="J31" s="50"/>
      <x:c r="K31" s="50"/>
      <x:c r="L31" s="50"/>
      <x:c r="M31" s="50"/>
      <x:c r="N31" s="33" t="str">
        <x:f>IF(COUNTA(H31:M31)=0,"",IF(H31="Full",15,IF(H31="Partial",8,0))+IF(I31="Full",20,IF(I31="Partial",10,0))+IF(J31="Full",15,IF(J31="Partial",8,0))+IF(K31="Full",15,IF(K31="Partial",8,0))+IF(L31="Full",15,IF(L31="Partial",8,0))+IF(M31="Full",20,IF(M31="Partial",10,0)))</x:f>
      </x:c>
      <x:c r="O31" s="12" t="str">
        <x:f>IF(N31="","",IF(N31&gt;=70,"Tier-1",IF(N31&gt;=45,"Tier-2","Out of profile")))</x:f>
      </x:c>
      <x:c r="P31" s="12" t="str">
        <x:f>IF(N31="","",IF(N31&gt;=70,"Route to sales now",IF(N31&gt;=45,"Watch list / nurture until trigger","Disqualify or deprioritize")))</x:f>
      </x:c>
      <x:c r="Q31" s="12"/>
      <x:c r="R31" s="12"/>
    </x:row>
    <x:row r="32">
      <x:c r="A32" s="12"/>
      <x:c r="B32" s="12"/>
      <x:c r="C32" s="12"/>
      <x:c r="D32" s="12"/>
      <x:c r="E32" s="12"/>
      <x:c r="F32" s="12"/>
      <x:c r="G32" s="12"/>
      <x:c r="H32" s="50"/>
      <x:c r="I32" s="50"/>
      <x:c r="J32" s="50"/>
      <x:c r="K32" s="50"/>
      <x:c r="L32" s="50"/>
      <x:c r="M32" s="50"/>
      <x:c r="N32" s="33" t="str">
        <x:f>IF(COUNTA(H32:M32)=0,"",IF(H32="Full",15,IF(H32="Partial",8,0))+IF(I32="Full",20,IF(I32="Partial",10,0))+IF(J32="Full",15,IF(J32="Partial",8,0))+IF(K32="Full",15,IF(K32="Partial",8,0))+IF(L32="Full",15,IF(L32="Partial",8,0))+IF(M32="Full",20,IF(M32="Partial",10,0)))</x:f>
      </x:c>
      <x:c r="O32" s="12" t="str">
        <x:f>IF(N32="","",IF(N32&gt;=70,"Tier-1",IF(N32&gt;=45,"Tier-2","Out of profile")))</x:f>
      </x:c>
      <x:c r="P32" s="12" t="str">
        <x:f>IF(N32="","",IF(N32&gt;=70,"Route to sales now",IF(N32&gt;=45,"Watch list / nurture until trigger","Disqualify or deprioritize")))</x:f>
      </x:c>
      <x:c r="Q32" s="12"/>
      <x:c r="R32" s="12"/>
    </x:row>
    <x:row r="33">
      <x:c r="A33" s="12"/>
      <x:c r="B33" s="12"/>
      <x:c r="C33" s="12"/>
      <x:c r="D33" s="12"/>
      <x:c r="E33" s="12"/>
      <x:c r="F33" s="12"/>
      <x:c r="G33" s="12"/>
      <x:c r="H33" s="50"/>
      <x:c r="I33" s="50"/>
      <x:c r="J33" s="50"/>
      <x:c r="K33" s="50"/>
      <x:c r="L33" s="50"/>
      <x:c r="M33" s="50"/>
      <x:c r="N33" s="33" t="str">
        <x:f>IF(COUNTA(H33:M33)=0,"",IF(H33="Full",15,IF(H33="Partial",8,0))+IF(I33="Full",20,IF(I33="Partial",10,0))+IF(J33="Full",15,IF(J33="Partial",8,0))+IF(K33="Full",15,IF(K33="Partial",8,0))+IF(L33="Full",15,IF(L33="Partial",8,0))+IF(M33="Full",20,IF(M33="Partial",10,0)))</x:f>
      </x:c>
      <x:c r="O33" s="12" t="str">
        <x:f>IF(N33="","",IF(N33&gt;=70,"Tier-1",IF(N33&gt;=45,"Tier-2","Out of profile")))</x:f>
      </x:c>
      <x:c r="P33" s="12" t="str">
        <x:f>IF(N33="","",IF(N33&gt;=70,"Route to sales now",IF(N33&gt;=45,"Watch list / nurture until trigger","Disqualify or deprioritize")))</x:f>
      </x:c>
      <x:c r="Q33" s="12"/>
      <x:c r="R33" s="12"/>
    </x:row>
    <x:row r="34">
      <x:c r="A34" s="12"/>
      <x:c r="B34" s="12"/>
      <x:c r="C34" s="12"/>
      <x:c r="D34" s="12"/>
      <x:c r="E34" s="12"/>
      <x:c r="F34" s="12"/>
      <x:c r="G34" s="12"/>
      <x:c r="H34" s="50"/>
      <x:c r="I34" s="50"/>
      <x:c r="J34" s="50"/>
      <x:c r="K34" s="50"/>
      <x:c r="L34" s="50"/>
      <x:c r="M34" s="50"/>
      <x:c r="N34" s="33" t="str">
        <x:f>IF(COUNTA(H34:M34)=0,"",IF(H34="Full",15,IF(H34="Partial",8,0))+IF(I34="Full",20,IF(I34="Partial",10,0))+IF(J34="Full",15,IF(J34="Partial",8,0))+IF(K34="Full",15,IF(K34="Partial",8,0))+IF(L34="Full",15,IF(L34="Partial",8,0))+IF(M34="Full",20,IF(M34="Partial",10,0)))</x:f>
      </x:c>
      <x:c r="O34" s="12" t="str">
        <x:f>IF(N34="","",IF(N34&gt;=70,"Tier-1",IF(N34&gt;=45,"Tier-2","Out of profile")))</x:f>
      </x:c>
      <x:c r="P34" s="12" t="str">
        <x:f>IF(N34="","",IF(N34&gt;=70,"Route to sales now",IF(N34&gt;=45,"Watch list / nurture until trigger","Disqualify or deprioritize")))</x:f>
      </x:c>
      <x:c r="Q34" s="12"/>
      <x:c r="R34" s="12"/>
    </x:row>
    <x:row r="35">
      <x:c r="A35" s="12"/>
      <x:c r="B35" s="12"/>
      <x:c r="C35" s="12"/>
      <x:c r="D35" s="12"/>
      <x:c r="E35" s="12"/>
      <x:c r="F35" s="12"/>
      <x:c r="G35" s="12"/>
      <x:c r="H35" s="50"/>
      <x:c r="I35" s="50"/>
      <x:c r="J35" s="50"/>
      <x:c r="K35" s="50"/>
      <x:c r="L35" s="50"/>
      <x:c r="M35" s="50"/>
      <x:c r="N35" s="33" t="str">
        <x:f>IF(COUNTA(H35:M35)=0,"",IF(H35="Full",15,IF(H35="Partial",8,0))+IF(I35="Full",20,IF(I35="Partial",10,0))+IF(J35="Full",15,IF(J35="Partial",8,0))+IF(K35="Full",15,IF(K35="Partial",8,0))+IF(L35="Full",15,IF(L35="Partial",8,0))+IF(M35="Full",20,IF(M35="Partial",10,0)))</x:f>
      </x:c>
      <x:c r="O35" s="12" t="str">
        <x:f>IF(N35="","",IF(N35&gt;=70,"Tier-1",IF(N35&gt;=45,"Tier-2","Out of profile")))</x:f>
      </x:c>
      <x:c r="P35" s="12" t="str">
        <x:f>IF(N35="","",IF(N35&gt;=70,"Route to sales now",IF(N35&gt;=45,"Watch list / nurture until trigger","Disqualify or deprioritize")))</x:f>
      </x:c>
      <x:c r="Q35" s="12"/>
      <x:c r="R35" s="12"/>
    </x:row>
    <x:row r="36">
      <x:c r="A36" s="12"/>
      <x:c r="B36" s="12"/>
      <x:c r="C36" s="12"/>
      <x:c r="D36" s="12"/>
      <x:c r="E36" s="12"/>
      <x:c r="F36" s="12"/>
      <x:c r="G36" s="12"/>
      <x:c r="H36" s="50"/>
      <x:c r="I36" s="50"/>
      <x:c r="J36" s="50"/>
      <x:c r="K36" s="50"/>
      <x:c r="L36" s="50"/>
      <x:c r="M36" s="50"/>
      <x:c r="N36" s="33" t="str">
        <x:f>IF(COUNTA(H36:M36)=0,"",IF(H36="Full",15,IF(H36="Partial",8,0))+IF(I36="Full",20,IF(I36="Partial",10,0))+IF(J36="Full",15,IF(J36="Partial",8,0))+IF(K36="Full",15,IF(K36="Partial",8,0))+IF(L36="Full",15,IF(L36="Partial",8,0))+IF(M36="Full",20,IF(M36="Partial",10,0)))</x:f>
      </x:c>
      <x:c r="O36" s="12" t="str">
        <x:f>IF(N36="","",IF(N36&gt;=70,"Tier-1",IF(N36&gt;=45,"Tier-2","Out of profile")))</x:f>
      </x:c>
      <x:c r="P36" s="12" t="str">
        <x:f>IF(N36="","",IF(N36&gt;=70,"Route to sales now",IF(N36&gt;=45,"Watch list / nurture until trigger","Disqualify or deprioritize")))</x:f>
      </x:c>
      <x:c r="Q36" s="12"/>
      <x:c r="R36" s="12"/>
    </x:row>
    <x:row r="37">
      <x:c r="A37" s="12"/>
      <x:c r="B37" s="12"/>
      <x:c r="C37" s="12"/>
      <x:c r="D37" s="12"/>
      <x:c r="E37" s="12"/>
      <x:c r="F37" s="12"/>
      <x:c r="G37" s="12"/>
      <x:c r="H37" s="50"/>
      <x:c r="I37" s="50"/>
      <x:c r="J37" s="50"/>
      <x:c r="K37" s="50"/>
      <x:c r="L37" s="50"/>
      <x:c r="M37" s="50"/>
      <x:c r="N37" s="33" t="str">
        <x:f>IF(COUNTA(H37:M37)=0,"",IF(H37="Full",15,IF(H37="Partial",8,0))+IF(I37="Full",20,IF(I37="Partial",10,0))+IF(J37="Full",15,IF(J37="Partial",8,0))+IF(K37="Full",15,IF(K37="Partial",8,0))+IF(L37="Full",15,IF(L37="Partial",8,0))+IF(M37="Full",20,IF(M37="Partial",10,0)))</x:f>
      </x:c>
      <x:c r="O37" s="12" t="str">
        <x:f>IF(N37="","",IF(N37&gt;=70,"Tier-1",IF(N37&gt;=45,"Tier-2","Out of profile")))</x:f>
      </x:c>
      <x:c r="P37" s="12" t="str">
        <x:f>IF(N37="","",IF(N37&gt;=70,"Route to sales now",IF(N37&gt;=45,"Watch list / nurture until trigger","Disqualify or deprioritize")))</x:f>
      </x:c>
      <x:c r="Q37" s="12"/>
      <x:c r="R37" s="12"/>
    </x:row>
    <x:row r="38">
      <x:c r="A38" s="12"/>
      <x:c r="B38" s="12"/>
      <x:c r="C38" s="12"/>
      <x:c r="D38" s="12"/>
      <x:c r="E38" s="12"/>
      <x:c r="F38" s="12"/>
      <x:c r="G38" s="12"/>
      <x:c r="H38" s="50"/>
      <x:c r="I38" s="50"/>
      <x:c r="J38" s="50"/>
      <x:c r="K38" s="50"/>
      <x:c r="L38" s="50"/>
      <x:c r="M38" s="50"/>
      <x:c r="N38" s="33" t="str">
        <x:f>IF(COUNTA(H38:M38)=0,"",IF(H38="Full",15,IF(H38="Partial",8,0))+IF(I38="Full",20,IF(I38="Partial",10,0))+IF(J38="Full",15,IF(J38="Partial",8,0))+IF(K38="Full",15,IF(K38="Partial",8,0))+IF(L38="Full",15,IF(L38="Partial",8,0))+IF(M38="Full",20,IF(M38="Partial",10,0)))</x:f>
      </x:c>
      <x:c r="O38" s="12" t="str">
        <x:f>IF(N38="","",IF(N38&gt;=70,"Tier-1",IF(N38&gt;=45,"Tier-2","Out of profile")))</x:f>
      </x:c>
      <x:c r="P38" s="12" t="str">
        <x:f>IF(N38="","",IF(N38&gt;=70,"Route to sales now",IF(N38&gt;=45,"Watch list / nurture until trigger","Disqualify or deprioritize")))</x:f>
      </x:c>
      <x:c r="Q38" s="12"/>
      <x:c r="R38" s="12"/>
    </x:row>
    <x:row r="39">
      <x:c r="A39" s="12"/>
      <x:c r="B39" s="12"/>
      <x:c r="C39" s="12"/>
      <x:c r="D39" s="12"/>
      <x:c r="E39" s="12"/>
      <x:c r="F39" s="12"/>
      <x:c r="G39" s="12"/>
      <x:c r="H39" s="50"/>
      <x:c r="I39" s="50"/>
      <x:c r="J39" s="50"/>
      <x:c r="K39" s="50"/>
      <x:c r="L39" s="50"/>
      <x:c r="M39" s="50"/>
      <x:c r="N39" s="33" t="str">
        <x:f>IF(COUNTA(H39:M39)=0,"",IF(H39="Full",15,IF(H39="Partial",8,0))+IF(I39="Full",20,IF(I39="Partial",10,0))+IF(J39="Full",15,IF(J39="Partial",8,0))+IF(K39="Full",15,IF(K39="Partial",8,0))+IF(L39="Full",15,IF(L39="Partial",8,0))+IF(M39="Full",20,IF(M39="Partial",10,0)))</x:f>
      </x:c>
      <x:c r="O39" s="12" t="str">
        <x:f>IF(N39="","",IF(N39&gt;=70,"Tier-1",IF(N39&gt;=45,"Tier-2","Out of profile")))</x:f>
      </x:c>
      <x:c r="P39" s="12" t="str">
        <x:f>IF(N39="","",IF(N39&gt;=70,"Route to sales now",IF(N39&gt;=45,"Watch list / nurture until trigger","Disqualify or deprioritize")))</x:f>
      </x:c>
      <x:c r="Q39" s="12"/>
      <x:c r="R39" s="12"/>
    </x:row>
    <x:row r="40">
      <x:c r="A40" s="12"/>
      <x:c r="B40" s="12"/>
      <x:c r="C40" s="12"/>
      <x:c r="D40" s="12"/>
      <x:c r="E40" s="12"/>
      <x:c r="F40" s="12"/>
      <x:c r="G40" s="12"/>
      <x:c r="H40" s="50"/>
      <x:c r="I40" s="50"/>
      <x:c r="J40" s="50"/>
      <x:c r="K40" s="50"/>
      <x:c r="L40" s="50"/>
      <x:c r="M40" s="50"/>
      <x:c r="N40" s="33" t="str">
        <x:f>IF(COUNTA(H40:M40)=0,"",IF(H40="Full",15,IF(H40="Partial",8,0))+IF(I40="Full",20,IF(I40="Partial",10,0))+IF(J40="Full",15,IF(J40="Partial",8,0))+IF(K40="Full",15,IF(K40="Partial",8,0))+IF(L40="Full",15,IF(L40="Partial",8,0))+IF(M40="Full",20,IF(M40="Partial",10,0)))</x:f>
      </x:c>
      <x:c r="O40" s="12" t="str">
        <x:f>IF(N40="","",IF(N40&gt;=70,"Tier-1",IF(N40&gt;=45,"Tier-2","Out of profile")))</x:f>
      </x:c>
      <x:c r="P40" s="12" t="str">
        <x:f>IF(N40="","",IF(N40&gt;=70,"Route to sales now",IF(N40&gt;=45,"Watch list / nurture until trigger","Disqualify or deprioritize")))</x:f>
      </x:c>
      <x:c r="Q40" s="12"/>
      <x:c r="R40" s="12"/>
    </x:row>
    <x:row r="41">
      <x:c r="A41" s="12"/>
      <x:c r="B41" s="12"/>
      <x:c r="C41" s="12"/>
      <x:c r="D41" s="12"/>
      <x:c r="E41" s="12"/>
      <x:c r="F41" s="12"/>
      <x:c r="G41" s="12"/>
      <x:c r="H41" s="50"/>
      <x:c r="I41" s="50"/>
      <x:c r="J41" s="50"/>
      <x:c r="K41" s="50"/>
      <x:c r="L41" s="50"/>
      <x:c r="M41" s="50"/>
      <x:c r="N41" s="33" t="str">
        <x:f>IF(COUNTA(H41:M41)=0,"",IF(H41="Full",15,IF(H41="Partial",8,0))+IF(I41="Full",20,IF(I41="Partial",10,0))+IF(J41="Full",15,IF(J41="Partial",8,0))+IF(K41="Full",15,IF(K41="Partial",8,0))+IF(L41="Full",15,IF(L41="Partial",8,0))+IF(M41="Full",20,IF(M41="Partial",10,0)))</x:f>
      </x:c>
      <x:c r="O41" s="12" t="str">
        <x:f>IF(N41="","",IF(N41&gt;=70,"Tier-1",IF(N41&gt;=45,"Tier-2","Out of profile")))</x:f>
      </x:c>
      <x:c r="P41" s="12" t="str">
        <x:f>IF(N41="","",IF(N41&gt;=70,"Route to sales now",IF(N41&gt;=45,"Watch list / nurture until trigger","Disqualify or deprioritize")))</x:f>
      </x:c>
      <x:c r="Q41" s="12"/>
      <x:c r="R41" s="12"/>
    </x:row>
    <x:row r="42">
      <x:c r="A42" s="12"/>
      <x:c r="B42" s="12"/>
      <x:c r="C42" s="12"/>
      <x:c r="D42" s="12"/>
      <x:c r="E42" s="12"/>
      <x:c r="F42" s="12"/>
      <x:c r="G42" s="12"/>
      <x:c r="H42" s="50"/>
      <x:c r="I42" s="50"/>
      <x:c r="J42" s="50"/>
      <x:c r="K42" s="50"/>
      <x:c r="L42" s="50"/>
      <x:c r="M42" s="50"/>
      <x:c r="N42" s="33" t="str">
        <x:f>IF(COUNTA(H42:M42)=0,"",IF(H42="Full",15,IF(H42="Partial",8,0))+IF(I42="Full",20,IF(I42="Partial",10,0))+IF(J42="Full",15,IF(J42="Partial",8,0))+IF(K42="Full",15,IF(K42="Partial",8,0))+IF(L42="Full",15,IF(L42="Partial",8,0))+IF(M42="Full",20,IF(M42="Partial",10,0)))</x:f>
      </x:c>
      <x:c r="O42" s="12" t="str">
        <x:f>IF(N42="","",IF(N42&gt;=70,"Tier-1",IF(N42&gt;=45,"Tier-2","Out of profile")))</x:f>
      </x:c>
      <x:c r="P42" s="12" t="str">
        <x:f>IF(N42="","",IF(N42&gt;=70,"Route to sales now",IF(N42&gt;=45,"Watch list / nurture until trigger","Disqualify or deprioritize")))</x:f>
      </x:c>
      <x:c r="Q42" s="12"/>
      <x:c r="R42" s="12"/>
    </x:row>
    <x:row r="43">
      <x:c r="A43" s="12"/>
      <x:c r="B43" s="12"/>
      <x:c r="C43" s="12"/>
      <x:c r="D43" s="12"/>
      <x:c r="E43" s="12"/>
      <x:c r="F43" s="12"/>
      <x:c r="G43" s="12"/>
      <x:c r="H43" s="50"/>
      <x:c r="I43" s="50"/>
      <x:c r="J43" s="50"/>
      <x:c r="K43" s="50"/>
      <x:c r="L43" s="50"/>
      <x:c r="M43" s="50"/>
      <x:c r="N43" s="33" t="str">
        <x:f>IF(COUNTA(H43:M43)=0,"",IF(H43="Full",15,IF(H43="Partial",8,0))+IF(I43="Full",20,IF(I43="Partial",10,0))+IF(J43="Full",15,IF(J43="Partial",8,0))+IF(K43="Full",15,IF(K43="Partial",8,0))+IF(L43="Full",15,IF(L43="Partial",8,0))+IF(M43="Full",20,IF(M43="Partial",10,0)))</x:f>
      </x:c>
      <x:c r="O43" s="12" t="str">
        <x:f>IF(N43="","",IF(N43&gt;=70,"Tier-1",IF(N43&gt;=45,"Tier-2","Out of profile")))</x:f>
      </x:c>
      <x:c r="P43" s="12" t="str">
        <x:f>IF(N43="","",IF(N43&gt;=70,"Route to sales now",IF(N43&gt;=45,"Watch list / nurture until trigger","Disqualify or deprioritize")))</x:f>
      </x:c>
      <x:c r="Q43" s="12"/>
      <x:c r="R43" s="12"/>
    </x:row>
    <x:row r="44">
      <x:c r="A44" s="12"/>
      <x:c r="B44" s="12"/>
      <x:c r="C44" s="12"/>
      <x:c r="D44" s="12"/>
      <x:c r="E44" s="12"/>
      <x:c r="F44" s="12"/>
      <x:c r="G44" s="12"/>
      <x:c r="H44" s="50"/>
      <x:c r="I44" s="50"/>
      <x:c r="J44" s="50"/>
      <x:c r="K44" s="50"/>
      <x:c r="L44" s="50"/>
      <x:c r="M44" s="50"/>
      <x:c r="N44" s="33" t="str">
        <x:f>IF(COUNTA(H44:M44)=0,"",IF(H44="Full",15,IF(H44="Partial",8,0))+IF(I44="Full",20,IF(I44="Partial",10,0))+IF(J44="Full",15,IF(J44="Partial",8,0))+IF(K44="Full",15,IF(K44="Partial",8,0))+IF(L44="Full",15,IF(L44="Partial",8,0))+IF(M44="Full",20,IF(M44="Partial",10,0)))</x:f>
      </x:c>
      <x:c r="O44" s="12" t="str">
        <x:f>IF(N44="","",IF(N44&gt;=70,"Tier-1",IF(N44&gt;=45,"Tier-2","Out of profile")))</x:f>
      </x:c>
      <x:c r="P44" s="12" t="str">
        <x:f>IF(N44="","",IF(N44&gt;=70,"Route to sales now",IF(N44&gt;=45,"Watch list / nurture until trigger","Disqualify or deprioritize")))</x:f>
      </x:c>
      <x:c r="Q44" s="12"/>
      <x:c r="R44" s="12"/>
    </x:row>
    <x:row r="45">
      <x:c r="A45" s="12"/>
      <x:c r="B45" s="12"/>
      <x:c r="C45" s="12"/>
      <x:c r="D45" s="12"/>
      <x:c r="E45" s="12"/>
      <x:c r="F45" s="12"/>
      <x:c r="G45" s="12"/>
      <x:c r="H45" s="50"/>
      <x:c r="I45" s="50"/>
      <x:c r="J45" s="50"/>
      <x:c r="K45" s="50"/>
      <x:c r="L45" s="50"/>
      <x:c r="M45" s="50"/>
      <x:c r="N45" s="33" t="str">
        <x:f>IF(COUNTA(H45:M45)=0,"",IF(H45="Full",15,IF(H45="Partial",8,0))+IF(I45="Full",20,IF(I45="Partial",10,0))+IF(J45="Full",15,IF(J45="Partial",8,0))+IF(K45="Full",15,IF(K45="Partial",8,0))+IF(L45="Full",15,IF(L45="Partial",8,0))+IF(M45="Full",20,IF(M45="Partial",10,0)))</x:f>
      </x:c>
      <x:c r="O45" s="12" t="str">
        <x:f>IF(N45="","",IF(N45&gt;=70,"Tier-1",IF(N45&gt;=45,"Tier-2","Out of profile")))</x:f>
      </x:c>
      <x:c r="P45" s="12" t="str">
        <x:f>IF(N45="","",IF(N45&gt;=70,"Route to sales now",IF(N45&gt;=45,"Watch list / nurture until trigger","Disqualify or deprioritize")))</x:f>
      </x:c>
      <x:c r="Q45" s="12"/>
      <x:c r="R45" s="12"/>
    </x:row>
    <x:row r="46">
      <x:c r="A46" s="12"/>
      <x:c r="B46" s="12"/>
      <x:c r="C46" s="12"/>
      <x:c r="D46" s="12"/>
      <x:c r="E46" s="12"/>
      <x:c r="F46" s="12"/>
      <x:c r="G46" s="12"/>
      <x:c r="H46" s="50"/>
      <x:c r="I46" s="50"/>
      <x:c r="J46" s="50"/>
      <x:c r="K46" s="50"/>
      <x:c r="L46" s="50"/>
      <x:c r="M46" s="50"/>
      <x:c r="N46" s="33" t="str">
        <x:f>IF(COUNTA(H46:M46)=0,"",IF(H46="Full",15,IF(H46="Partial",8,0))+IF(I46="Full",20,IF(I46="Partial",10,0))+IF(J46="Full",15,IF(J46="Partial",8,0))+IF(K46="Full",15,IF(K46="Partial",8,0))+IF(L46="Full",15,IF(L46="Partial",8,0))+IF(M46="Full",20,IF(M46="Partial",10,0)))</x:f>
      </x:c>
      <x:c r="O46" s="12" t="str">
        <x:f>IF(N46="","",IF(N46&gt;=70,"Tier-1",IF(N46&gt;=45,"Tier-2","Out of profile")))</x:f>
      </x:c>
      <x:c r="P46" s="12" t="str">
        <x:f>IF(N46="","",IF(N46&gt;=70,"Route to sales now",IF(N46&gt;=45,"Watch list / nurture until trigger","Disqualify or deprioritize")))</x:f>
      </x:c>
      <x:c r="Q46" s="12"/>
      <x:c r="R46" s="12"/>
    </x:row>
    <x:row r="47">
      <x:c r="A47" s="12"/>
      <x:c r="B47" s="12"/>
      <x:c r="C47" s="12"/>
      <x:c r="D47" s="12"/>
      <x:c r="E47" s="12"/>
      <x:c r="F47" s="12"/>
      <x:c r="G47" s="12"/>
      <x:c r="H47" s="50"/>
      <x:c r="I47" s="50"/>
      <x:c r="J47" s="50"/>
      <x:c r="K47" s="50"/>
      <x:c r="L47" s="50"/>
      <x:c r="M47" s="50"/>
      <x:c r="N47" s="33" t="str">
        <x:f>IF(COUNTA(H47:M47)=0,"",IF(H47="Full",15,IF(H47="Partial",8,0))+IF(I47="Full",20,IF(I47="Partial",10,0))+IF(J47="Full",15,IF(J47="Partial",8,0))+IF(K47="Full",15,IF(K47="Partial",8,0))+IF(L47="Full",15,IF(L47="Partial",8,0))+IF(M47="Full",20,IF(M47="Partial",10,0)))</x:f>
      </x:c>
      <x:c r="O47" s="12" t="str">
        <x:f>IF(N47="","",IF(N47&gt;=70,"Tier-1",IF(N47&gt;=45,"Tier-2","Out of profile")))</x:f>
      </x:c>
      <x:c r="P47" s="12" t="str">
        <x:f>IF(N47="","",IF(N47&gt;=70,"Route to sales now",IF(N47&gt;=45,"Watch list / nurture until trigger","Disqualify or deprioritize")))</x:f>
      </x:c>
      <x:c r="Q47" s="12"/>
      <x:c r="R47" s="12"/>
    </x:row>
    <x:row r="48">
      <x:c r="A48" s="12"/>
      <x:c r="B48" s="12"/>
      <x:c r="C48" s="12"/>
      <x:c r="D48" s="12"/>
      <x:c r="E48" s="12"/>
      <x:c r="F48" s="12"/>
      <x:c r="G48" s="12"/>
      <x:c r="H48" s="50"/>
      <x:c r="I48" s="50"/>
      <x:c r="J48" s="50"/>
      <x:c r="K48" s="50"/>
      <x:c r="L48" s="50"/>
      <x:c r="M48" s="50"/>
      <x:c r="N48" s="33" t="str">
        <x:f>IF(COUNTA(H48:M48)=0,"",IF(H48="Full",15,IF(H48="Partial",8,0))+IF(I48="Full",20,IF(I48="Partial",10,0))+IF(J48="Full",15,IF(J48="Partial",8,0))+IF(K48="Full",15,IF(K48="Partial",8,0))+IF(L48="Full",15,IF(L48="Partial",8,0))+IF(M48="Full",20,IF(M48="Partial",10,0)))</x:f>
      </x:c>
      <x:c r="O48" s="12" t="str">
        <x:f>IF(N48="","",IF(N48&gt;=70,"Tier-1",IF(N48&gt;=45,"Tier-2","Out of profile")))</x:f>
      </x:c>
      <x:c r="P48" s="12" t="str">
        <x:f>IF(N48="","",IF(N48&gt;=70,"Route to sales now",IF(N48&gt;=45,"Watch list / nurture until trigger","Disqualify or deprioritize")))</x:f>
      </x:c>
      <x:c r="Q48" s="12"/>
      <x:c r="R48" s="12"/>
    </x:row>
    <x:row r="49">
      <x:c r="A49" s="12"/>
      <x:c r="B49" s="12"/>
      <x:c r="C49" s="12"/>
      <x:c r="D49" s="12"/>
      <x:c r="E49" s="12"/>
      <x:c r="F49" s="12"/>
      <x:c r="G49" s="12"/>
      <x:c r="H49" s="50"/>
      <x:c r="I49" s="50"/>
      <x:c r="J49" s="50"/>
      <x:c r="K49" s="50"/>
      <x:c r="L49" s="50"/>
      <x:c r="M49" s="50"/>
      <x:c r="N49" s="33" t="str">
        <x:f>IF(COUNTA(H49:M49)=0,"",IF(H49="Full",15,IF(H49="Partial",8,0))+IF(I49="Full",20,IF(I49="Partial",10,0))+IF(J49="Full",15,IF(J49="Partial",8,0))+IF(K49="Full",15,IF(K49="Partial",8,0))+IF(L49="Full",15,IF(L49="Partial",8,0))+IF(M49="Full",20,IF(M49="Partial",10,0)))</x:f>
      </x:c>
      <x:c r="O49" s="12" t="str">
        <x:f>IF(N49="","",IF(N49&gt;=70,"Tier-1",IF(N49&gt;=45,"Tier-2","Out of profile")))</x:f>
      </x:c>
      <x:c r="P49" s="12" t="str">
        <x:f>IF(N49="","",IF(N49&gt;=70,"Route to sales now",IF(N49&gt;=45,"Watch list / nurture until trigger","Disqualify or deprioritize")))</x:f>
      </x:c>
      <x:c r="Q49" s="12"/>
      <x:c r="R49" s="12"/>
    </x:row>
    <x:row r="50">
      <x:c r="A50" s="12"/>
      <x:c r="B50" s="12"/>
      <x:c r="C50" s="12"/>
      <x:c r="D50" s="12"/>
      <x:c r="E50" s="12"/>
      <x:c r="F50" s="12"/>
      <x:c r="G50" s="12"/>
      <x:c r="H50" s="50"/>
      <x:c r="I50" s="50"/>
      <x:c r="J50" s="50"/>
      <x:c r="K50" s="50"/>
      <x:c r="L50" s="50"/>
      <x:c r="M50" s="50"/>
      <x:c r="N50" s="33" t="str">
        <x:f>IF(COUNTA(H50:M50)=0,"",IF(H50="Full",15,IF(H50="Partial",8,0))+IF(I50="Full",20,IF(I50="Partial",10,0))+IF(J50="Full",15,IF(J50="Partial",8,0))+IF(K50="Full",15,IF(K50="Partial",8,0))+IF(L50="Full",15,IF(L50="Partial",8,0))+IF(M50="Full",20,IF(M50="Partial",10,0)))</x:f>
      </x:c>
      <x:c r="O50" s="12" t="str">
        <x:f>IF(N50="","",IF(N50&gt;=70,"Tier-1",IF(N50&gt;=45,"Tier-2","Out of profile")))</x:f>
      </x:c>
      <x:c r="P50" s="12" t="str">
        <x:f>IF(N50="","",IF(N50&gt;=70,"Route to sales now",IF(N50&gt;=45,"Watch list / nurture until trigger","Disqualify or deprioritize")))</x:f>
      </x:c>
      <x:c r="Q50" s="12"/>
      <x:c r="R50" s="12"/>
    </x:row>
    <x:row r="51">
      <x:c r="A51" s="12"/>
      <x:c r="B51" s="12"/>
      <x:c r="C51" s="12"/>
      <x:c r="D51" s="12"/>
      <x:c r="E51" s="12"/>
      <x:c r="F51" s="12"/>
      <x:c r="G51" s="12"/>
      <x:c r="H51" s="50"/>
      <x:c r="I51" s="50"/>
      <x:c r="J51" s="50"/>
      <x:c r="K51" s="50"/>
      <x:c r="L51" s="50"/>
      <x:c r="M51" s="50"/>
      <x:c r="N51" s="33" t="str">
        <x:f>IF(COUNTA(H51:M51)=0,"",IF(H51="Full",15,IF(H51="Partial",8,0))+IF(I51="Full",20,IF(I51="Partial",10,0))+IF(J51="Full",15,IF(J51="Partial",8,0))+IF(K51="Full",15,IF(K51="Partial",8,0))+IF(L51="Full",15,IF(L51="Partial",8,0))+IF(M51="Full",20,IF(M51="Partial",10,0)))</x:f>
      </x:c>
      <x:c r="O51" s="12" t="str">
        <x:f>IF(N51="","",IF(N51&gt;=70,"Tier-1",IF(N51&gt;=45,"Tier-2","Out of profile")))</x:f>
      </x:c>
      <x:c r="P51" s="12" t="str">
        <x:f>IF(N51="","",IF(N51&gt;=70,"Route to sales now",IF(N51&gt;=45,"Watch list / nurture until trigger","Disqualify or deprioritize")))</x:f>
      </x:c>
      <x:c r="Q51" s="12"/>
      <x:c r="R51" s="12"/>
    </x:row>
    <x:row r="52">
      <x:c r="A52" s="12"/>
      <x:c r="B52" s="12"/>
      <x:c r="C52" s="12"/>
      <x:c r="D52" s="12"/>
      <x:c r="E52" s="12"/>
      <x:c r="F52" s="12"/>
      <x:c r="G52" s="12"/>
      <x:c r="H52" s="50"/>
      <x:c r="I52" s="50"/>
      <x:c r="J52" s="50"/>
      <x:c r="K52" s="50"/>
      <x:c r="L52" s="50"/>
      <x:c r="M52" s="50"/>
      <x:c r="N52" s="33" t="str">
        <x:f>IF(COUNTA(H52:M52)=0,"",IF(H52="Full",15,IF(H52="Partial",8,0))+IF(I52="Full",20,IF(I52="Partial",10,0))+IF(J52="Full",15,IF(J52="Partial",8,0))+IF(K52="Full",15,IF(K52="Partial",8,0))+IF(L52="Full",15,IF(L52="Partial",8,0))+IF(M52="Full",20,IF(M52="Partial",10,0)))</x:f>
      </x:c>
      <x:c r="O52" s="12" t="str">
        <x:f>IF(N52="","",IF(N52&gt;=70,"Tier-1",IF(N52&gt;=45,"Tier-2","Out of profile")))</x:f>
      </x:c>
      <x:c r="P52" s="12" t="str">
        <x:f>IF(N52="","",IF(N52&gt;=70,"Route to sales now",IF(N52&gt;=45,"Watch list / nurture until trigger","Disqualify or deprioritize")))</x:f>
      </x:c>
      <x:c r="Q52" s="12"/>
      <x:c r="R52" s="12"/>
    </x:row>
    <x:row r="53">
      <x:c r="A53" s="12"/>
      <x:c r="B53" s="12"/>
      <x:c r="C53" s="12"/>
      <x:c r="D53" s="12"/>
      <x:c r="E53" s="12"/>
      <x:c r="F53" s="12"/>
      <x:c r="G53" s="12"/>
      <x:c r="H53" s="50"/>
      <x:c r="I53" s="50"/>
      <x:c r="J53" s="50"/>
      <x:c r="K53" s="50"/>
      <x:c r="L53" s="50"/>
      <x:c r="M53" s="50"/>
      <x:c r="N53" s="33" t="str">
        <x:f>IF(COUNTA(H53:M53)=0,"",IF(H53="Full",15,IF(H53="Partial",8,0))+IF(I53="Full",20,IF(I53="Partial",10,0))+IF(J53="Full",15,IF(J53="Partial",8,0))+IF(K53="Full",15,IF(K53="Partial",8,0))+IF(L53="Full",15,IF(L53="Partial",8,0))+IF(M53="Full",20,IF(M53="Partial",10,0)))</x:f>
      </x:c>
      <x:c r="O53" s="12" t="str">
        <x:f>IF(N53="","",IF(N53&gt;=70,"Tier-1",IF(N53&gt;=45,"Tier-2","Out of profile")))</x:f>
      </x:c>
      <x:c r="P53" s="12" t="str">
        <x:f>IF(N53="","",IF(N53&gt;=70,"Route to sales now",IF(N53&gt;=45,"Watch list / nurture until trigger","Disqualify or deprioritize")))</x:f>
      </x:c>
      <x:c r="Q53" s="12"/>
      <x:c r="R53" s="12"/>
    </x:row>
    <x:row r="54">
      <x:c r="A54" s="12"/>
      <x:c r="B54" s="12"/>
      <x:c r="C54" s="12"/>
      <x:c r="D54" s="12"/>
      <x:c r="E54" s="12"/>
      <x:c r="F54" s="12"/>
      <x:c r="G54" s="12"/>
      <x:c r="H54" s="50"/>
      <x:c r="I54" s="50"/>
      <x:c r="J54" s="50"/>
      <x:c r="K54" s="50"/>
      <x:c r="L54" s="50"/>
      <x:c r="M54" s="50"/>
      <x:c r="N54" s="33" t="str">
        <x:f>IF(COUNTA(H54:M54)=0,"",IF(H54="Full",15,IF(H54="Partial",8,0))+IF(I54="Full",20,IF(I54="Partial",10,0))+IF(J54="Full",15,IF(J54="Partial",8,0))+IF(K54="Full",15,IF(K54="Partial",8,0))+IF(L54="Full",15,IF(L54="Partial",8,0))+IF(M54="Full",20,IF(M54="Partial",10,0)))</x:f>
      </x:c>
      <x:c r="O54" s="12" t="str">
        <x:f>IF(N54="","",IF(N54&gt;=70,"Tier-1",IF(N54&gt;=45,"Tier-2","Out of profile")))</x:f>
      </x:c>
      <x:c r="P54" s="12" t="str">
        <x:f>IF(N54="","",IF(N54&gt;=70,"Route to sales now",IF(N54&gt;=45,"Watch list / nurture until trigger","Disqualify or deprioritize")))</x:f>
      </x:c>
      <x:c r="Q54" s="12"/>
      <x:c r="R54" s="12"/>
    </x:row>
    <x:row r="55">
      <x:c r="A55" s="12"/>
      <x:c r="B55" s="12"/>
      <x:c r="C55" s="12"/>
      <x:c r="D55" s="12"/>
      <x:c r="E55" s="12"/>
      <x:c r="F55" s="12"/>
      <x:c r="G55" s="12"/>
      <x:c r="H55" s="50"/>
      <x:c r="I55" s="50"/>
      <x:c r="J55" s="50"/>
      <x:c r="K55" s="50"/>
      <x:c r="L55" s="50"/>
      <x:c r="M55" s="50"/>
      <x:c r="N55" s="33" t="str">
        <x:f>IF(COUNTA(H55:M55)=0,"",IF(H55="Full",15,IF(H55="Partial",8,0))+IF(I55="Full",20,IF(I55="Partial",10,0))+IF(J55="Full",15,IF(J55="Partial",8,0))+IF(K55="Full",15,IF(K55="Partial",8,0))+IF(L55="Full",15,IF(L55="Partial",8,0))+IF(M55="Full",20,IF(M55="Partial",10,0)))</x:f>
      </x:c>
      <x:c r="O55" s="12" t="str">
        <x:f>IF(N55="","",IF(N55&gt;=70,"Tier-1",IF(N55&gt;=45,"Tier-2","Out of profile")))</x:f>
      </x:c>
      <x:c r="P55" s="12" t="str">
        <x:f>IF(N55="","",IF(N55&gt;=70,"Route to sales now",IF(N55&gt;=45,"Watch list / nurture until trigger","Disqualify or deprioritize")))</x:f>
      </x:c>
      <x:c r="Q55" s="12"/>
      <x:c r="R55" s="12"/>
    </x:row>
    <x:row r="56">
      <x:c r="A56" s="12"/>
      <x:c r="B56" s="12"/>
      <x:c r="C56" s="12"/>
      <x:c r="D56" s="12"/>
      <x:c r="E56" s="12"/>
      <x:c r="F56" s="12"/>
      <x:c r="G56" s="12"/>
      <x:c r="H56" s="50"/>
      <x:c r="I56" s="50"/>
      <x:c r="J56" s="50"/>
      <x:c r="K56" s="50"/>
      <x:c r="L56" s="50"/>
      <x:c r="M56" s="50"/>
      <x:c r="N56" s="33" t="str">
        <x:f>IF(COUNTA(H56:M56)=0,"",IF(H56="Full",15,IF(H56="Partial",8,0))+IF(I56="Full",20,IF(I56="Partial",10,0))+IF(J56="Full",15,IF(J56="Partial",8,0))+IF(K56="Full",15,IF(K56="Partial",8,0))+IF(L56="Full",15,IF(L56="Partial",8,0))+IF(M56="Full",20,IF(M56="Partial",10,0)))</x:f>
      </x:c>
      <x:c r="O56" s="12" t="str">
        <x:f>IF(N56="","",IF(N56&gt;=70,"Tier-1",IF(N56&gt;=45,"Tier-2","Out of profile")))</x:f>
      </x:c>
      <x:c r="P56" s="12" t="str">
        <x:f>IF(N56="","",IF(N56&gt;=70,"Route to sales now",IF(N56&gt;=45,"Watch list / nurture until trigger","Disqualify or deprioritize")))</x:f>
      </x:c>
      <x:c r="Q56" s="12"/>
      <x:c r="R56" s="12"/>
    </x:row>
    <x:row r="57">
      <x:c r="A57" s="12"/>
      <x:c r="B57" s="12"/>
      <x:c r="C57" s="12"/>
      <x:c r="D57" s="12"/>
      <x:c r="E57" s="12"/>
      <x:c r="F57" s="12"/>
      <x:c r="G57" s="12"/>
      <x:c r="H57" s="50"/>
      <x:c r="I57" s="50"/>
      <x:c r="J57" s="50"/>
      <x:c r="K57" s="50"/>
      <x:c r="L57" s="50"/>
      <x:c r="M57" s="50"/>
      <x:c r="N57" s="33" t="str">
        <x:f>IF(COUNTA(H57:M57)=0,"",IF(H57="Full",15,IF(H57="Partial",8,0))+IF(I57="Full",20,IF(I57="Partial",10,0))+IF(J57="Full",15,IF(J57="Partial",8,0))+IF(K57="Full",15,IF(K57="Partial",8,0))+IF(L57="Full",15,IF(L57="Partial",8,0))+IF(M57="Full",20,IF(M57="Partial",10,0)))</x:f>
      </x:c>
      <x:c r="O57" s="12" t="str">
        <x:f>IF(N57="","",IF(N57&gt;=70,"Tier-1",IF(N57&gt;=45,"Tier-2","Out of profile")))</x:f>
      </x:c>
      <x:c r="P57" s="12" t="str">
        <x:f>IF(N57="","",IF(N57&gt;=70,"Route to sales now",IF(N57&gt;=45,"Watch list / nurture until trigger","Disqualify or deprioritize")))</x:f>
      </x:c>
      <x:c r="Q57" s="12"/>
      <x:c r="R57" s="12"/>
    </x:row>
    <x:row r="58">
      <x:c r="A58" s="12"/>
      <x:c r="B58" s="12"/>
      <x:c r="C58" s="12"/>
      <x:c r="D58" s="12"/>
      <x:c r="E58" s="12"/>
      <x:c r="F58" s="12"/>
      <x:c r="G58" s="12"/>
      <x:c r="H58" s="50"/>
      <x:c r="I58" s="50"/>
      <x:c r="J58" s="50"/>
      <x:c r="K58" s="50"/>
      <x:c r="L58" s="50"/>
      <x:c r="M58" s="50"/>
      <x:c r="N58" s="33" t="str">
        <x:f>IF(COUNTA(H58:M58)=0,"",IF(H58="Full",15,IF(H58="Partial",8,0))+IF(I58="Full",20,IF(I58="Partial",10,0))+IF(J58="Full",15,IF(J58="Partial",8,0))+IF(K58="Full",15,IF(K58="Partial",8,0))+IF(L58="Full",15,IF(L58="Partial",8,0))+IF(M58="Full",20,IF(M58="Partial",10,0)))</x:f>
      </x:c>
      <x:c r="O58" s="12" t="str">
        <x:f>IF(N58="","",IF(N58&gt;=70,"Tier-1",IF(N58&gt;=45,"Tier-2","Out of profile")))</x:f>
      </x:c>
      <x:c r="P58" s="12" t="str">
        <x:f>IF(N58="","",IF(N58&gt;=70,"Route to sales now",IF(N58&gt;=45,"Watch list / nurture until trigger","Disqualify or deprioritize")))</x:f>
      </x:c>
      <x:c r="Q58" s="12"/>
      <x:c r="R58" s="12"/>
    </x:row>
    <x:row r="59">
      <x:c r="A59" s="12"/>
      <x:c r="B59" s="12"/>
      <x:c r="C59" s="12"/>
      <x:c r="D59" s="12"/>
      <x:c r="E59" s="12"/>
      <x:c r="F59" s="12"/>
      <x:c r="G59" s="12"/>
      <x:c r="H59" s="50"/>
      <x:c r="I59" s="50"/>
      <x:c r="J59" s="50"/>
      <x:c r="K59" s="50"/>
      <x:c r="L59" s="50"/>
      <x:c r="M59" s="50"/>
      <x:c r="N59" s="33" t="str">
        <x:f>IF(COUNTA(H59:M59)=0,"",IF(H59="Full",15,IF(H59="Partial",8,0))+IF(I59="Full",20,IF(I59="Partial",10,0))+IF(J59="Full",15,IF(J59="Partial",8,0))+IF(K59="Full",15,IF(K59="Partial",8,0))+IF(L59="Full",15,IF(L59="Partial",8,0))+IF(M59="Full",20,IF(M59="Partial",10,0)))</x:f>
      </x:c>
      <x:c r="O59" s="12" t="str">
        <x:f>IF(N59="","",IF(N59&gt;=70,"Tier-1",IF(N59&gt;=45,"Tier-2","Out of profile")))</x:f>
      </x:c>
      <x:c r="P59" s="12" t="str">
        <x:f>IF(N59="","",IF(N59&gt;=70,"Route to sales now",IF(N59&gt;=45,"Watch list / nurture until trigger","Disqualify or deprioritize")))</x:f>
      </x:c>
      <x:c r="Q59" s="12"/>
      <x:c r="R59" s="12"/>
    </x:row>
    <x:row r="60">
      <x:c r="A60" s="12"/>
      <x:c r="B60" s="12"/>
      <x:c r="C60" s="12"/>
      <x:c r="D60" s="12"/>
      <x:c r="E60" s="12"/>
      <x:c r="F60" s="12"/>
      <x:c r="G60" s="12"/>
      <x:c r="H60" s="50"/>
      <x:c r="I60" s="50"/>
      <x:c r="J60" s="50"/>
      <x:c r="K60" s="50"/>
      <x:c r="L60" s="50"/>
      <x:c r="M60" s="50"/>
      <x:c r="N60" s="33" t="str">
        <x:f>IF(COUNTA(H60:M60)=0,"",IF(H60="Full",15,IF(H60="Partial",8,0))+IF(I60="Full",20,IF(I60="Partial",10,0))+IF(J60="Full",15,IF(J60="Partial",8,0))+IF(K60="Full",15,IF(K60="Partial",8,0))+IF(L60="Full",15,IF(L60="Partial",8,0))+IF(M60="Full",20,IF(M60="Partial",10,0)))</x:f>
      </x:c>
      <x:c r="O60" s="12" t="str">
        <x:f>IF(N60="","",IF(N60&gt;=70,"Tier-1",IF(N60&gt;=45,"Tier-2","Out of profile")))</x:f>
      </x:c>
      <x:c r="P60" s="12" t="str">
        <x:f>IF(N60="","",IF(N60&gt;=70,"Route to sales now",IF(N60&gt;=45,"Watch list / nurture until trigger","Disqualify or deprioritize")))</x:f>
      </x:c>
      <x:c r="Q60" s="12"/>
      <x:c r="R60" s="12"/>
    </x:row>
    <x:row r="61">
      <x:c r="A61" s="12"/>
      <x:c r="B61" s="12"/>
      <x:c r="C61" s="12"/>
      <x:c r="D61" s="12"/>
      <x:c r="E61" s="12"/>
      <x:c r="F61" s="12"/>
      <x:c r="G61" s="12"/>
      <x:c r="H61" s="50"/>
      <x:c r="I61" s="50"/>
      <x:c r="J61" s="50"/>
      <x:c r="K61" s="50"/>
      <x:c r="L61" s="50"/>
      <x:c r="M61" s="50"/>
      <x:c r="N61" s="33" t="str">
        <x:f>IF(COUNTA(H61:M61)=0,"",IF(H61="Full",15,IF(H61="Partial",8,0))+IF(I61="Full",20,IF(I61="Partial",10,0))+IF(J61="Full",15,IF(J61="Partial",8,0))+IF(K61="Full",15,IF(K61="Partial",8,0))+IF(L61="Full",15,IF(L61="Partial",8,0))+IF(M61="Full",20,IF(M61="Partial",10,0)))</x:f>
      </x:c>
      <x:c r="O61" s="12" t="str">
        <x:f>IF(N61="","",IF(N61&gt;=70,"Tier-1",IF(N61&gt;=45,"Tier-2","Out of profile")))</x:f>
      </x:c>
      <x:c r="P61" s="12" t="str">
        <x:f>IF(N61="","",IF(N61&gt;=70,"Route to sales now",IF(N61&gt;=45,"Watch list / nurture until trigger","Disqualify or deprioritize")))</x:f>
      </x:c>
      <x:c r="Q61" s="12"/>
      <x:c r="R61" s="12"/>
    </x:row>
    <x:row r="62">
      <x:c r="A62" s="12"/>
      <x:c r="B62" s="12"/>
      <x:c r="C62" s="12"/>
      <x:c r="D62" s="12"/>
      <x:c r="E62" s="12"/>
      <x:c r="F62" s="12"/>
      <x:c r="G62" s="12"/>
      <x:c r="H62" s="50"/>
      <x:c r="I62" s="50"/>
      <x:c r="J62" s="50"/>
      <x:c r="K62" s="50"/>
      <x:c r="L62" s="50"/>
      <x:c r="M62" s="50"/>
      <x:c r="N62" s="33" t="str">
        <x:f>IF(COUNTA(H62:M62)=0,"",IF(H62="Full",15,IF(H62="Partial",8,0))+IF(I62="Full",20,IF(I62="Partial",10,0))+IF(J62="Full",15,IF(J62="Partial",8,0))+IF(K62="Full",15,IF(K62="Partial",8,0))+IF(L62="Full",15,IF(L62="Partial",8,0))+IF(M62="Full",20,IF(M62="Partial",10,0)))</x:f>
      </x:c>
      <x:c r="O62" s="12" t="str">
        <x:f>IF(N62="","",IF(N62&gt;=70,"Tier-1",IF(N62&gt;=45,"Tier-2","Out of profile")))</x:f>
      </x:c>
      <x:c r="P62" s="12" t="str">
        <x:f>IF(N62="","",IF(N62&gt;=70,"Route to sales now",IF(N62&gt;=45,"Watch list / nurture until trigger","Disqualify or deprioritize")))</x:f>
      </x:c>
      <x:c r="Q62" s="12"/>
      <x:c r="R62" s="12"/>
    </x:row>
    <x:row r="63">
      <x:c r="A63" s="12"/>
      <x:c r="B63" s="12"/>
      <x:c r="C63" s="12"/>
      <x:c r="D63" s="12"/>
      <x:c r="E63" s="12"/>
      <x:c r="F63" s="12"/>
      <x:c r="G63" s="12"/>
      <x:c r="H63" s="50"/>
      <x:c r="I63" s="50"/>
      <x:c r="J63" s="50"/>
      <x:c r="K63" s="50"/>
      <x:c r="L63" s="50"/>
      <x:c r="M63" s="50"/>
      <x:c r="N63" s="33" t="str">
        <x:f>IF(COUNTA(H63:M63)=0,"",IF(H63="Full",15,IF(H63="Partial",8,0))+IF(I63="Full",20,IF(I63="Partial",10,0))+IF(J63="Full",15,IF(J63="Partial",8,0))+IF(K63="Full",15,IF(K63="Partial",8,0))+IF(L63="Full",15,IF(L63="Partial",8,0))+IF(M63="Full",20,IF(M63="Partial",10,0)))</x:f>
      </x:c>
      <x:c r="O63" s="12" t="str">
        <x:f>IF(N63="","",IF(N63&gt;=70,"Tier-1",IF(N63&gt;=45,"Tier-2","Out of profile")))</x:f>
      </x:c>
      <x:c r="P63" s="12" t="str">
        <x:f>IF(N63="","",IF(N63&gt;=70,"Route to sales now",IF(N63&gt;=45,"Watch list / nurture until trigger","Disqualify or deprioritize")))</x:f>
      </x:c>
      <x:c r="Q63" s="12"/>
      <x:c r="R63" s="12"/>
    </x:row>
    <x:row r="64">
      <x:c r="A64" s="12"/>
      <x:c r="B64" s="12"/>
      <x:c r="C64" s="12"/>
      <x:c r="D64" s="12"/>
      <x:c r="E64" s="12"/>
      <x:c r="F64" s="12"/>
      <x:c r="G64" s="12"/>
      <x:c r="H64" s="50"/>
      <x:c r="I64" s="50"/>
      <x:c r="J64" s="50"/>
      <x:c r="K64" s="50"/>
      <x:c r="L64" s="50"/>
      <x:c r="M64" s="50"/>
      <x:c r="N64" s="33" t="str">
        <x:f>IF(COUNTA(H64:M64)=0,"",IF(H64="Full",15,IF(H64="Partial",8,0))+IF(I64="Full",20,IF(I64="Partial",10,0))+IF(J64="Full",15,IF(J64="Partial",8,0))+IF(K64="Full",15,IF(K64="Partial",8,0))+IF(L64="Full",15,IF(L64="Partial",8,0))+IF(M64="Full",20,IF(M64="Partial",10,0)))</x:f>
      </x:c>
      <x:c r="O64" s="12" t="str">
        <x:f>IF(N64="","",IF(N64&gt;=70,"Tier-1",IF(N64&gt;=45,"Tier-2","Out of profile")))</x:f>
      </x:c>
      <x:c r="P64" s="12" t="str">
        <x:f>IF(N64="","",IF(N64&gt;=70,"Route to sales now",IF(N64&gt;=45,"Watch list / nurture until trigger","Disqualify or deprioritize")))</x:f>
      </x:c>
      <x:c r="Q64" s="12"/>
      <x:c r="R64" s="12"/>
    </x:row>
    <x:row r="65">
      <x:c r="A65" s="12"/>
      <x:c r="B65" s="12"/>
      <x:c r="C65" s="12"/>
      <x:c r="D65" s="12"/>
      <x:c r="E65" s="12"/>
      <x:c r="F65" s="12"/>
      <x:c r="G65" s="12"/>
      <x:c r="H65" s="50"/>
      <x:c r="I65" s="50"/>
      <x:c r="J65" s="50"/>
      <x:c r="K65" s="50"/>
      <x:c r="L65" s="50"/>
      <x:c r="M65" s="50"/>
      <x:c r="N65" s="33" t="str">
        <x:f>IF(COUNTA(H65:M65)=0,"",IF(H65="Full",15,IF(H65="Partial",8,0))+IF(I65="Full",20,IF(I65="Partial",10,0))+IF(J65="Full",15,IF(J65="Partial",8,0))+IF(K65="Full",15,IF(K65="Partial",8,0))+IF(L65="Full",15,IF(L65="Partial",8,0))+IF(M65="Full",20,IF(M65="Partial",10,0)))</x:f>
      </x:c>
      <x:c r="O65" s="12" t="str">
        <x:f>IF(N65="","",IF(N65&gt;=70,"Tier-1",IF(N65&gt;=45,"Tier-2","Out of profile")))</x:f>
      </x:c>
      <x:c r="P65" s="12" t="str">
        <x:f>IF(N65="","",IF(N65&gt;=70,"Route to sales now",IF(N65&gt;=45,"Watch list / nurture until trigger","Disqualify or deprioritize")))</x:f>
      </x:c>
      <x:c r="Q65" s="12"/>
      <x:c r="R65" s="12"/>
    </x:row>
    <x:row r="66">
      <x:c r="A66" s="12"/>
      <x:c r="B66" s="12"/>
      <x:c r="C66" s="12"/>
      <x:c r="D66" s="12"/>
      <x:c r="E66" s="12"/>
      <x:c r="F66" s="12"/>
      <x:c r="G66" s="12"/>
      <x:c r="H66" s="50"/>
      <x:c r="I66" s="50"/>
      <x:c r="J66" s="50"/>
      <x:c r="K66" s="50"/>
      <x:c r="L66" s="50"/>
      <x:c r="M66" s="50"/>
      <x:c r="N66" s="33" t="str">
        <x:f>IF(COUNTA(H66:M66)=0,"",IF(H66="Full",15,IF(H66="Partial",8,0))+IF(I66="Full",20,IF(I66="Partial",10,0))+IF(J66="Full",15,IF(J66="Partial",8,0))+IF(K66="Full",15,IF(K66="Partial",8,0))+IF(L66="Full",15,IF(L66="Partial",8,0))+IF(M66="Full",20,IF(M66="Partial",10,0)))</x:f>
      </x:c>
      <x:c r="O66" s="12" t="str">
        <x:f>IF(N66="","",IF(N66&gt;=70,"Tier-1",IF(N66&gt;=45,"Tier-2","Out of profile")))</x:f>
      </x:c>
      <x:c r="P66" s="12" t="str">
        <x:f>IF(N66="","",IF(N66&gt;=70,"Route to sales now",IF(N66&gt;=45,"Watch list / nurture until trigger","Disqualify or deprioritize")))</x:f>
      </x:c>
      <x:c r="Q66" s="12"/>
      <x:c r="R66" s="12"/>
    </x:row>
    <x:row r="67">
      <x:c r="A67" s="12"/>
      <x:c r="B67" s="12"/>
      <x:c r="C67" s="12"/>
      <x:c r="D67" s="12"/>
      <x:c r="E67" s="12"/>
      <x:c r="F67" s="12"/>
      <x:c r="G67" s="12"/>
      <x:c r="H67" s="50"/>
      <x:c r="I67" s="50"/>
      <x:c r="J67" s="50"/>
      <x:c r="K67" s="50"/>
      <x:c r="L67" s="50"/>
      <x:c r="M67" s="50"/>
      <x:c r="N67" s="33" t="str">
        <x:f>IF(COUNTA(H67:M67)=0,"",IF(H67="Full",15,IF(H67="Partial",8,0))+IF(I67="Full",20,IF(I67="Partial",10,0))+IF(J67="Full",15,IF(J67="Partial",8,0))+IF(K67="Full",15,IF(K67="Partial",8,0))+IF(L67="Full",15,IF(L67="Partial",8,0))+IF(M67="Full",20,IF(M67="Partial",10,0)))</x:f>
      </x:c>
      <x:c r="O67" s="12" t="str">
        <x:f>IF(N67="","",IF(N67&gt;=70,"Tier-1",IF(N67&gt;=45,"Tier-2","Out of profile")))</x:f>
      </x:c>
      <x:c r="P67" s="12" t="str">
        <x:f>IF(N67="","",IF(N67&gt;=70,"Route to sales now",IF(N67&gt;=45,"Watch list / nurture until trigger","Disqualify or deprioritize")))</x:f>
      </x:c>
      <x:c r="Q67" s="12"/>
      <x:c r="R67" s="12"/>
    </x:row>
    <x:row r="68">
      <x:c r="A68" s="12"/>
      <x:c r="B68" s="12"/>
      <x:c r="C68" s="12"/>
      <x:c r="D68" s="12"/>
      <x:c r="E68" s="12"/>
      <x:c r="F68" s="12"/>
      <x:c r="G68" s="12"/>
      <x:c r="H68" s="50"/>
      <x:c r="I68" s="50"/>
      <x:c r="J68" s="50"/>
      <x:c r="K68" s="50"/>
      <x:c r="L68" s="50"/>
      <x:c r="M68" s="50"/>
      <x:c r="N68" s="33" t="str">
        <x:f>IF(COUNTA(H68:M68)=0,"",IF(H68="Full",15,IF(H68="Partial",8,0))+IF(I68="Full",20,IF(I68="Partial",10,0))+IF(J68="Full",15,IF(J68="Partial",8,0))+IF(K68="Full",15,IF(K68="Partial",8,0))+IF(L68="Full",15,IF(L68="Partial",8,0))+IF(M68="Full",20,IF(M68="Partial",10,0)))</x:f>
      </x:c>
      <x:c r="O68" s="12" t="str">
        <x:f>IF(N68="","",IF(N68&gt;=70,"Tier-1",IF(N68&gt;=45,"Tier-2","Out of profile")))</x:f>
      </x:c>
      <x:c r="P68" s="12" t="str">
        <x:f>IF(N68="","",IF(N68&gt;=70,"Route to sales now",IF(N68&gt;=45,"Watch list / nurture until trigger","Disqualify or deprioritize")))</x:f>
      </x:c>
      <x:c r="Q68" s="12"/>
      <x:c r="R68" s="12"/>
    </x:row>
    <x:row r="69">
      <x:c r="A69" s="12"/>
      <x:c r="B69" s="12"/>
      <x:c r="C69" s="12"/>
      <x:c r="D69" s="12"/>
      <x:c r="E69" s="12"/>
      <x:c r="F69" s="12"/>
      <x:c r="G69" s="12"/>
      <x:c r="H69" s="50"/>
      <x:c r="I69" s="50"/>
      <x:c r="J69" s="50"/>
      <x:c r="K69" s="50"/>
      <x:c r="L69" s="50"/>
      <x:c r="M69" s="50"/>
      <x:c r="N69" s="33" t="str">
        <x:f>IF(COUNTA(H69:M69)=0,"",IF(H69="Full",15,IF(H69="Partial",8,0))+IF(I69="Full",20,IF(I69="Partial",10,0))+IF(J69="Full",15,IF(J69="Partial",8,0))+IF(K69="Full",15,IF(K69="Partial",8,0))+IF(L69="Full",15,IF(L69="Partial",8,0))+IF(M69="Full",20,IF(M69="Partial",10,0)))</x:f>
      </x:c>
      <x:c r="O69" s="12" t="str">
        <x:f>IF(N69="","",IF(N69&gt;=70,"Tier-1",IF(N69&gt;=45,"Tier-2","Out of profile")))</x:f>
      </x:c>
      <x:c r="P69" s="12" t="str">
        <x:f>IF(N69="","",IF(N69&gt;=70,"Route to sales now",IF(N69&gt;=45,"Watch list / nurture until trigger","Disqualify or deprioritize")))</x:f>
      </x:c>
      <x:c r="Q69" s="12"/>
      <x:c r="R69" s="12"/>
    </x:row>
    <x:row r="70">
      <x:c r="A70" s="12"/>
      <x:c r="B70" s="12"/>
      <x:c r="C70" s="12"/>
      <x:c r="D70" s="12"/>
      <x:c r="E70" s="12"/>
      <x:c r="F70" s="12"/>
      <x:c r="G70" s="12"/>
      <x:c r="H70" s="50"/>
      <x:c r="I70" s="50"/>
      <x:c r="J70" s="50"/>
      <x:c r="K70" s="50"/>
      <x:c r="L70" s="50"/>
      <x:c r="M70" s="50"/>
      <x:c r="N70" s="33" t="str">
        <x:f>IF(COUNTA(H70:M70)=0,"",IF(H70="Full",15,IF(H70="Partial",8,0))+IF(I70="Full",20,IF(I70="Partial",10,0))+IF(J70="Full",15,IF(J70="Partial",8,0))+IF(K70="Full",15,IF(K70="Partial",8,0))+IF(L70="Full",15,IF(L70="Partial",8,0))+IF(M70="Full",20,IF(M70="Partial",10,0)))</x:f>
      </x:c>
      <x:c r="O70" s="12" t="str">
        <x:f>IF(N70="","",IF(N70&gt;=70,"Tier-1",IF(N70&gt;=45,"Tier-2","Out of profile")))</x:f>
      </x:c>
      <x:c r="P70" s="12" t="str">
        <x:f>IF(N70="","",IF(N70&gt;=70,"Route to sales now",IF(N70&gt;=45,"Watch list / nurture until trigger","Disqualify or deprioritize")))</x:f>
      </x:c>
      <x:c r="Q70" s="12"/>
      <x:c r="R70" s="12"/>
    </x:row>
    <x:row r="71">
      <x:c r="A71" s="12"/>
      <x:c r="B71" s="12"/>
      <x:c r="C71" s="12"/>
      <x:c r="D71" s="12"/>
      <x:c r="E71" s="12"/>
      <x:c r="F71" s="12"/>
      <x:c r="G71" s="12"/>
      <x:c r="H71" s="50"/>
      <x:c r="I71" s="50"/>
      <x:c r="J71" s="50"/>
      <x:c r="K71" s="50"/>
      <x:c r="L71" s="50"/>
      <x:c r="M71" s="50"/>
      <x:c r="N71" s="33" t="str">
        <x:f>IF(COUNTA(H71:M71)=0,"",IF(H71="Full",15,IF(H71="Partial",8,0))+IF(I71="Full",20,IF(I71="Partial",10,0))+IF(J71="Full",15,IF(J71="Partial",8,0))+IF(K71="Full",15,IF(K71="Partial",8,0))+IF(L71="Full",15,IF(L71="Partial",8,0))+IF(M71="Full",20,IF(M71="Partial",10,0)))</x:f>
      </x:c>
      <x:c r="O71" s="12" t="str">
        <x:f>IF(N71="","",IF(N71&gt;=70,"Tier-1",IF(N71&gt;=45,"Tier-2","Out of profile")))</x:f>
      </x:c>
      <x:c r="P71" s="12" t="str">
        <x:f>IF(N71="","",IF(N71&gt;=70,"Route to sales now",IF(N71&gt;=45,"Watch list / nurture until trigger","Disqualify or deprioritize")))</x:f>
      </x:c>
      <x:c r="Q71" s="12"/>
      <x:c r="R71" s="12"/>
    </x:row>
    <x:row r="72">
      <x:c r="A72" s="12"/>
      <x:c r="B72" s="12"/>
      <x:c r="C72" s="12"/>
      <x:c r="D72" s="12"/>
      <x:c r="E72" s="12"/>
      <x:c r="F72" s="12"/>
      <x:c r="G72" s="12"/>
      <x:c r="H72" s="50"/>
      <x:c r="I72" s="50"/>
      <x:c r="J72" s="50"/>
      <x:c r="K72" s="50"/>
      <x:c r="L72" s="50"/>
      <x:c r="M72" s="50"/>
      <x:c r="N72" s="33" t="str">
        <x:f>IF(COUNTA(H72:M72)=0,"",IF(H72="Full",15,IF(H72="Partial",8,0))+IF(I72="Full",20,IF(I72="Partial",10,0))+IF(J72="Full",15,IF(J72="Partial",8,0))+IF(K72="Full",15,IF(K72="Partial",8,0))+IF(L72="Full",15,IF(L72="Partial",8,0))+IF(M72="Full",20,IF(M72="Partial",10,0)))</x:f>
      </x:c>
      <x:c r="O72" s="12" t="str">
        <x:f>IF(N72="","",IF(N72&gt;=70,"Tier-1",IF(N72&gt;=45,"Tier-2","Out of profile")))</x:f>
      </x:c>
      <x:c r="P72" s="12" t="str">
        <x:f>IF(N72="","",IF(N72&gt;=70,"Route to sales now",IF(N72&gt;=45,"Watch list / nurture until trigger","Disqualify or deprioritize")))</x:f>
      </x:c>
      <x:c r="Q72" s="12"/>
      <x:c r="R72" s="12"/>
    </x:row>
    <x:row r="73">
      <x:c r="A73" s="12"/>
      <x:c r="B73" s="12"/>
      <x:c r="C73" s="12"/>
      <x:c r="D73" s="12"/>
      <x:c r="E73" s="12"/>
      <x:c r="F73" s="12"/>
      <x:c r="G73" s="12"/>
      <x:c r="H73" s="50"/>
      <x:c r="I73" s="50"/>
      <x:c r="J73" s="50"/>
      <x:c r="K73" s="50"/>
      <x:c r="L73" s="50"/>
      <x:c r="M73" s="50"/>
      <x:c r="N73" s="33" t="str">
        <x:f>IF(COUNTA(H73:M73)=0,"",IF(H73="Full",15,IF(H73="Partial",8,0))+IF(I73="Full",20,IF(I73="Partial",10,0))+IF(J73="Full",15,IF(J73="Partial",8,0))+IF(K73="Full",15,IF(K73="Partial",8,0))+IF(L73="Full",15,IF(L73="Partial",8,0))+IF(M73="Full",20,IF(M73="Partial",10,0)))</x:f>
      </x:c>
      <x:c r="O73" s="12" t="str">
        <x:f>IF(N73="","",IF(N73&gt;=70,"Tier-1",IF(N73&gt;=45,"Tier-2","Out of profile")))</x:f>
      </x:c>
      <x:c r="P73" s="12" t="str">
        <x:f>IF(N73="","",IF(N73&gt;=70,"Route to sales now",IF(N73&gt;=45,"Watch list / nurture until trigger","Disqualify or deprioritize")))</x:f>
      </x:c>
      <x:c r="Q73" s="12"/>
      <x:c r="R73" s="12"/>
    </x:row>
    <x:row r="74">
      <x:c r="A74" s="12"/>
      <x:c r="B74" s="12"/>
      <x:c r="C74" s="12"/>
      <x:c r="D74" s="12"/>
      <x:c r="E74" s="12"/>
      <x:c r="F74" s="12"/>
      <x:c r="G74" s="12"/>
      <x:c r="H74" s="50"/>
      <x:c r="I74" s="50"/>
      <x:c r="J74" s="50"/>
      <x:c r="K74" s="50"/>
      <x:c r="L74" s="50"/>
      <x:c r="M74" s="50"/>
      <x:c r="N74" s="33" t="str">
        <x:f>IF(COUNTA(H74:M74)=0,"",IF(H74="Full",15,IF(H74="Partial",8,0))+IF(I74="Full",20,IF(I74="Partial",10,0))+IF(J74="Full",15,IF(J74="Partial",8,0))+IF(K74="Full",15,IF(K74="Partial",8,0))+IF(L74="Full",15,IF(L74="Partial",8,0))+IF(M74="Full",20,IF(M74="Partial",10,0)))</x:f>
      </x:c>
      <x:c r="O74" s="12" t="str">
        <x:f>IF(N74="","",IF(N74&gt;=70,"Tier-1",IF(N74&gt;=45,"Tier-2","Out of profile")))</x:f>
      </x:c>
      <x:c r="P74" s="12" t="str">
        <x:f>IF(N74="","",IF(N74&gt;=70,"Route to sales now",IF(N74&gt;=45,"Watch list / nurture until trigger","Disqualify or deprioritize")))</x:f>
      </x:c>
      <x:c r="Q74" s="12"/>
      <x:c r="R74" s="12"/>
    </x:row>
    <x:row r="75">
      <x:c r="A75" s="12"/>
      <x:c r="B75" s="12"/>
      <x:c r="C75" s="12"/>
      <x:c r="D75" s="12"/>
      <x:c r="E75" s="12"/>
      <x:c r="F75" s="12"/>
      <x:c r="G75" s="12"/>
      <x:c r="H75" s="50"/>
      <x:c r="I75" s="50"/>
      <x:c r="J75" s="50"/>
      <x:c r="K75" s="50"/>
      <x:c r="L75" s="50"/>
      <x:c r="M75" s="50"/>
      <x:c r="N75" s="33" t="str">
        <x:f>IF(COUNTA(H75:M75)=0,"",IF(H75="Full",15,IF(H75="Partial",8,0))+IF(I75="Full",20,IF(I75="Partial",10,0))+IF(J75="Full",15,IF(J75="Partial",8,0))+IF(K75="Full",15,IF(K75="Partial",8,0))+IF(L75="Full",15,IF(L75="Partial",8,0))+IF(M75="Full",20,IF(M75="Partial",10,0)))</x:f>
      </x:c>
      <x:c r="O75" s="12" t="str">
        <x:f>IF(N75="","",IF(N75&gt;=70,"Tier-1",IF(N75&gt;=45,"Tier-2","Out of profile")))</x:f>
      </x:c>
      <x:c r="P75" s="12" t="str">
        <x:f>IF(N75="","",IF(N75&gt;=70,"Route to sales now",IF(N75&gt;=45,"Watch list / nurture until trigger","Disqualify or deprioritize")))</x:f>
      </x:c>
      <x:c r="Q75" s="12"/>
      <x:c r="R75" s="12"/>
    </x:row>
    <x:row r="76">
      <x:c r="A76" s="12"/>
      <x:c r="B76" s="12"/>
      <x:c r="C76" s="12"/>
      <x:c r="D76" s="12"/>
      <x:c r="E76" s="12"/>
      <x:c r="F76" s="12"/>
      <x:c r="G76" s="12"/>
      <x:c r="H76" s="50"/>
      <x:c r="I76" s="50"/>
      <x:c r="J76" s="50"/>
      <x:c r="K76" s="50"/>
      <x:c r="L76" s="50"/>
      <x:c r="M76" s="50"/>
      <x:c r="N76" s="33" t="str">
        <x:f>IF(COUNTA(H76:M76)=0,"",IF(H76="Full",15,IF(H76="Partial",8,0))+IF(I76="Full",20,IF(I76="Partial",10,0))+IF(J76="Full",15,IF(J76="Partial",8,0))+IF(K76="Full",15,IF(K76="Partial",8,0))+IF(L76="Full",15,IF(L76="Partial",8,0))+IF(M76="Full",20,IF(M76="Partial",10,0)))</x:f>
      </x:c>
      <x:c r="O76" s="12" t="str">
        <x:f>IF(N76="","",IF(N76&gt;=70,"Tier-1",IF(N76&gt;=45,"Tier-2","Out of profile")))</x:f>
      </x:c>
      <x:c r="P76" s="12" t="str">
        <x:f>IF(N76="","",IF(N76&gt;=70,"Route to sales now",IF(N76&gt;=45,"Watch list / nurture until trigger","Disqualify or deprioritize")))</x:f>
      </x:c>
      <x:c r="Q76" s="12"/>
      <x:c r="R76" s="12"/>
    </x:row>
    <x:row r="77">
      <x:c r="A77" s="12"/>
      <x:c r="B77" s="12"/>
      <x:c r="C77" s="12"/>
      <x:c r="D77" s="12"/>
      <x:c r="E77" s="12"/>
      <x:c r="F77" s="12"/>
      <x:c r="G77" s="12"/>
      <x:c r="H77" s="50"/>
      <x:c r="I77" s="50"/>
      <x:c r="J77" s="50"/>
      <x:c r="K77" s="50"/>
      <x:c r="L77" s="50"/>
      <x:c r="M77" s="50"/>
      <x:c r="N77" s="33" t="str">
        <x:f>IF(COUNTA(H77:M77)=0,"",IF(H77="Full",15,IF(H77="Partial",8,0))+IF(I77="Full",20,IF(I77="Partial",10,0))+IF(J77="Full",15,IF(J77="Partial",8,0))+IF(K77="Full",15,IF(K77="Partial",8,0))+IF(L77="Full",15,IF(L77="Partial",8,0))+IF(M77="Full",20,IF(M77="Partial",10,0)))</x:f>
      </x:c>
      <x:c r="O77" s="12" t="str">
        <x:f>IF(N77="","",IF(N77&gt;=70,"Tier-1",IF(N77&gt;=45,"Tier-2","Out of profile")))</x:f>
      </x:c>
      <x:c r="P77" s="12" t="str">
        <x:f>IF(N77="","",IF(N77&gt;=70,"Route to sales now",IF(N77&gt;=45,"Watch list / nurture until trigger","Disqualify or deprioritize")))</x:f>
      </x:c>
      <x:c r="Q77" s="12"/>
      <x:c r="R77" s="12"/>
    </x:row>
    <x:row r="78">
      <x:c r="A78" s="12"/>
      <x:c r="B78" s="12"/>
      <x:c r="C78" s="12"/>
      <x:c r="D78" s="12"/>
      <x:c r="E78" s="12"/>
      <x:c r="F78" s="12"/>
      <x:c r="G78" s="12"/>
      <x:c r="H78" s="50"/>
      <x:c r="I78" s="50"/>
      <x:c r="J78" s="50"/>
      <x:c r="K78" s="50"/>
      <x:c r="L78" s="50"/>
      <x:c r="M78" s="50"/>
      <x:c r="N78" s="33" t="str">
        <x:f>IF(COUNTA(H78:M78)=0,"",IF(H78="Full",15,IF(H78="Partial",8,0))+IF(I78="Full",20,IF(I78="Partial",10,0))+IF(J78="Full",15,IF(J78="Partial",8,0))+IF(K78="Full",15,IF(K78="Partial",8,0))+IF(L78="Full",15,IF(L78="Partial",8,0))+IF(M78="Full",20,IF(M78="Partial",10,0)))</x:f>
      </x:c>
      <x:c r="O78" s="12" t="str">
        <x:f>IF(N78="","",IF(N78&gt;=70,"Tier-1",IF(N78&gt;=45,"Tier-2","Out of profile")))</x:f>
      </x:c>
      <x:c r="P78" s="12" t="str">
        <x:f>IF(N78="","",IF(N78&gt;=70,"Route to sales now",IF(N78&gt;=45,"Watch list / nurture until trigger","Disqualify or deprioritize")))</x:f>
      </x:c>
      <x:c r="Q78" s="12"/>
      <x:c r="R78" s="12"/>
    </x:row>
    <x:row r="79">
      <x:c r="A79" s="12"/>
      <x:c r="B79" s="12"/>
      <x:c r="C79" s="12"/>
      <x:c r="D79" s="12"/>
      <x:c r="E79" s="12"/>
      <x:c r="F79" s="12"/>
      <x:c r="G79" s="12"/>
      <x:c r="H79" s="50"/>
      <x:c r="I79" s="50"/>
      <x:c r="J79" s="50"/>
      <x:c r="K79" s="50"/>
      <x:c r="L79" s="50"/>
      <x:c r="M79" s="50"/>
      <x:c r="N79" s="33" t="str">
        <x:f>IF(COUNTA(H79:M79)=0,"",IF(H79="Full",15,IF(H79="Partial",8,0))+IF(I79="Full",20,IF(I79="Partial",10,0))+IF(J79="Full",15,IF(J79="Partial",8,0))+IF(K79="Full",15,IF(K79="Partial",8,0))+IF(L79="Full",15,IF(L79="Partial",8,0))+IF(M79="Full",20,IF(M79="Partial",10,0)))</x:f>
      </x:c>
      <x:c r="O79" s="12" t="str">
        <x:f>IF(N79="","",IF(N79&gt;=70,"Tier-1",IF(N79&gt;=45,"Tier-2","Out of profile")))</x:f>
      </x:c>
      <x:c r="P79" s="12" t="str">
        <x:f>IF(N79="","",IF(N79&gt;=70,"Route to sales now",IF(N79&gt;=45,"Watch list / nurture until trigger","Disqualify or deprioritize")))</x:f>
      </x:c>
      <x:c r="Q79" s="12"/>
      <x:c r="R79" s="12"/>
    </x:row>
    <x:row r="80">
      <x:c r="A80" s="12"/>
      <x:c r="B80" s="12"/>
      <x:c r="C80" s="12"/>
      <x:c r="D80" s="12"/>
      <x:c r="E80" s="12"/>
      <x:c r="F80" s="12"/>
      <x:c r="G80" s="12"/>
      <x:c r="H80" s="50"/>
      <x:c r="I80" s="50"/>
      <x:c r="J80" s="50"/>
      <x:c r="K80" s="50"/>
      <x:c r="L80" s="50"/>
      <x:c r="M80" s="50"/>
      <x:c r="N80" s="33" t="str">
        <x:f>IF(COUNTA(H80:M80)=0,"",IF(H80="Full",15,IF(H80="Partial",8,0))+IF(I80="Full",20,IF(I80="Partial",10,0))+IF(J80="Full",15,IF(J80="Partial",8,0))+IF(K80="Full",15,IF(K80="Partial",8,0))+IF(L80="Full",15,IF(L80="Partial",8,0))+IF(M80="Full",20,IF(M80="Partial",10,0)))</x:f>
      </x:c>
      <x:c r="O80" s="12" t="str">
        <x:f>IF(N80="","",IF(N80&gt;=70,"Tier-1",IF(N80&gt;=45,"Tier-2","Out of profile")))</x:f>
      </x:c>
      <x:c r="P80" s="12" t="str">
        <x:f>IF(N80="","",IF(N80&gt;=70,"Route to sales now",IF(N80&gt;=45,"Watch list / nurture until trigger","Disqualify or deprioritize")))</x:f>
      </x:c>
      <x:c r="Q80" s="12"/>
      <x:c r="R80" s="12"/>
    </x:row>
    <x:row r="81">
      <x:c r="A81" s="12"/>
      <x:c r="B81" s="12"/>
      <x:c r="C81" s="12"/>
      <x:c r="D81" s="12"/>
      <x:c r="E81" s="12"/>
      <x:c r="F81" s="12"/>
      <x:c r="G81" s="12"/>
      <x:c r="H81" s="50"/>
      <x:c r="I81" s="50"/>
      <x:c r="J81" s="50"/>
      <x:c r="K81" s="50"/>
      <x:c r="L81" s="50"/>
      <x:c r="M81" s="50"/>
      <x:c r="N81" s="33" t="str">
        <x:f>IF(COUNTA(H81:M81)=0,"",IF(H81="Full",15,IF(H81="Partial",8,0))+IF(I81="Full",20,IF(I81="Partial",10,0))+IF(J81="Full",15,IF(J81="Partial",8,0))+IF(K81="Full",15,IF(K81="Partial",8,0))+IF(L81="Full",15,IF(L81="Partial",8,0))+IF(M81="Full",20,IF(M81="Partial",10,0)))</x:f>
      </x:c>
      <x:c r="O81" s="12" t="str">
        <x:f>IF(N81="","",IF(N81&gt;=70,"Tier-1",IF(N81&gt;=45,"Tier-2","Out of profile")))</x:f>
      </x:c>
      <x:c r="P81" s="12" t="str">
        <x:f>IF(N81="","",IF(N81&gt;=70,"Route to sales now",IF(N81&gt;=45,"Watch list / nurture until trigger","Disqualify or deprioritize")))</x:f>
      </x:c>
      <x:c r="Q81" s="12"/>
      <x:c r="R81" s="12"/>
    </x:row>
    <x:row r="82">
      <x:c r="A82" s="12"/>
      <x:c r="B82" s="12"/>
      <x:c r="C82" s="12"/>
      <x:c r="D82" s="12"/>
      <x:c r="E82" s="12"/>
      <x:c r="F82" s="12"/>
      <x:c r="G82" s="12"/>
      <x:c r="H82" s="50"/>
      <x:c r="I82" s="50"/>
      <x:c r="J82" s="50"/>
      <x:c r="K82" s="50"/>
      <x:c r="L82" s="50"/>
      <x:c r="M82" s="50"/>
      <x:c r="N82" s="33" t="str">
        <x:f>IF(COUNTA(H82:M82)=0,"",IF(H82="Full",15,IF(H82="Partial",8,0))+IF(I82="Full",20,IF(I82="Partial",10,0))+IF(J82="Full",15,IF(J82="Partial",8,0))+IF(K82="Full",15,IF(K82="Partial",8,0))+IF(L82="Full",15,IF(L82="Partial",8,0))+IF(M82="Full",20,IF(M82="Partial",10,0)))</x:f>
      </x:c>
      <x:c r="O82" s="12" t="str">
        <x:f>IF(N82="","",IF(N82&gt;=70,"Tier-1",IF(N82&gt;=45,"Tier-2","Out of profile")))</x:f>
      </x:c>
      <x:c r="P82" s="12" t="str">
        <x:f>IF(N82="","",IF(N82&gt;=70,"Route to sales now",IF(N82&gt;=45,"Watch list / nurture until trigger","Disqualify or deprioritize")))</x:f>
      </x:c>
      <x:c r="Q82" s="12"/>
      <x:c r="R82" s="12"/>
    </x:row>
    <x:row r="83">
      <x:c r="A83" s="12"/>
      <x:c r="B83" s="12"/>
      <x:c r="C83" s="12"/>
      <x:c r="D83" s="12"/>
      <x:c r="E83" s="12"/>
      <x:c r="F83" s="12"/>
      <x:c r="G83" s="12"/>
      <x:c r="H83" s="50"/>
      <x:c r="I83" s="50"/>
      <x:c r="J83" s="50"/>
      <x:c r="K83" s="50"/>
      <x:c r="L83" s="50"/>
      <x:c r="M83" s="50"/>
      <x:c r="N83" s="33" t="str">
        <x:f>IF(COUNTA(H83:M83)=0,"",IF(H83="Full",15,IF(H83="Partial",8,0))+IF(I83="Full",20,IF(I83="Partial",10,0))+IF(J83="Full",15,IF(J83="Partial",8,0))+IF(K83="Full",15,IF(K83="Partial",8,0))+IF(L83="Full",15,IF(L83="Partial",8,0))+IF(M83="Full",20,IF(M83="Partial",10,0)))</x:f>
      </x:c>
      <x:c r="O83" s="12" t="str">
        <x:f>IF(N83="","",IF(N83&gt;=70,"Tier-1",IF(N83&gt;=45,"Tier-2","Out of profile")))</x:f>
      </x:c>
      <x:c r="P83" s="12" t="str">
        <x:f>IF(N83="","",IF(N83&gt;=70,"Route to sales now",IF(N83&gt;=45,"Watch list / nurture until trigger","Disqualify or deprioritize")))</x:f>
      </x:c>
      <x:c r="Q83" s="12"/>
      <x:c r="R83" s="12"/>
    </x:row>
    <x:row r="84">
      <x:c r="A84" s="12"/>
      <x:c r="B84" s="12"/>
      <x:c r="C84" s="12"/>
      <x:c r="D84" s="12"/>
      <x:c r="E84" s="12"/>
      <x:c r="F84" s="12"/>
      <x:c r="G84" s="12"/>
      <x:c r="H84" s="50"/>
      <x:c r="I84" s="50"/>
      <x:c r="J84" s="50"/>
      <x:c r="K84" s="50"/>
      <x:c r="L84" s="50"/>
      <x:c r="M84" s="50"/>
      <x:c r="N84" s="33" t="str">
        <x:f>IF(COUNTA(H84:M84)=0,"",IF(H84="Full",15,IF(H84="Partial",8,0))+IF(I84="Full",20,IF(I84="Partial",10,0))+IF(J84="Full",15,IF(J84="Partial",8,0))+IF(K84="Full",15,IF(K84="Partial",8,0))+IF(L84="Full",15,IF(L84="Partial",8,0))+IF(M84="Full",20,IF(M84="Partial",10,0)))</x:f>
      </x:c>
      <x:c r="O84" s="12" t="str">
        <x:f>IF(N84="","",IF(N84&gt;=70,"Tier-1",IF(N84&gt;=45,"Tier-2","Out of profile")))</x:f>
      </x:c>
      <x:c r="P84" s="12" t="str">
        <x:f>IF(N84="","",IF(N84&gt;=70,"Route to sales now",IF(N84&gt;=45,"Watch list / nurture until trigger","Disqualify or deprioritize")))</x:f>
      </x:c>
      <x:c r="Q84" s="12"/>
      <x:c r="R84" s="12"/>
    </x:row>
    <x:row r="85">
      <x:c r="A85" s="12"/>
      <x:c r="B85" s="12"/>
      <x:c r="C85" s="12"/>
      <x:c r="D85" s="12"/>
      <x:c r="E85" s="12"/>
      <x:c r="F85" s="12"/>
      <x:c r="G85" s="12"/>
      <x:c r="H85" s="50"/>
      <x:c r="I85" s="50"/>
      <x:c r="J85" s="50"/>
      <x:c r="K85" s="50"/>
      <x:c r="L85" s="50"/>
      <x:c r="M85" s="50"/>
      <x:c r="N85" s="33" t="str">
        <x:f>IF(COUNTA(H85:M85)=0,"",IF(H85="Full",15,IF(H85="Partial",8,0))+IF(I85="Full",20,IF(I85="Partial",10,0))+IF(J85="Full",15,IF(J85="Partial",8,0))+IF(K85="Full",15,IF(K85="Partial",8,0))+IF(L85="Full",15,IF(L85="Partial",8,0))+IF(M85="Full",20,IF(M85="Partial",10,0)))</x:f>
      </x:c>
      <x:c r="O85" s="12" t="str">
        <x:f>IF(N85="","",IF(N85&gt;=70,"Tier-1",IF(N85&gt;=45,"Tier-2","Out of profile")))</x:f>
      </x:c>
      <x:c r="P85" s="12" t="str">
        <x:f>IF(N85="","",IF(N85&gt;=70,"Route to sales now",IF(N85&gt;=45,"Watch list / nurture until trigger","Disqualify or deprioritize")))</x:f>
      </x:c>
      <x:c r="Q85" s="12"/>
      <x:c r="R85" s="12"/>
    </x:row>
    <x:row r="86">
      <x:c r="A86" s="12"/>
      <x:c r="B86" s="12"/>
      <x:c r="C86" s="12"/>
      <x:c r="D86" s="12"/>
      <x:c r="E86" s="12"/>
      <x:c r="F86" s="12"/>
      <x:c r="G86" s="12"/>
      <x:c r="H86" s="50"/>
      <x:c r="I86" s="50"/>
      <x:c r="J86" s="50"/>
      <x:c r="K86" s="50"/>
      <x:c r="L86" s="50"/>
      <x:c r="M86" s="50"/>
      <x:c r="N86" s="33" t="str">
        <x:f>IF(COUNTA(H86:M86)=0,"",IF(H86="Full",15,IF(H86="Partial",8,0))+IF(I86="Full",20,IF(I86="Partial",10,0))+IF(J86="Full",15,IF(J86="Partial",8,0))+IF(K86="Full",15,IF(K86="Partial",8,0))+IF(L86="Full",15,IF(L86="Partial",8,0))+IF(M86="Full",20,IF(M86="Partial",10,0)))</x:f>
      </x:c>
      <x:c r="O86" s="12" t="str">
        <x:f>IF(N86="","",IF(N86&gt;=70,"Tier-1",IF(N86&gt;=45,"Tier-2","Out of profile")))</x:f>
      </x:c>
      <x:c r="P86" s="12" t="str">
        <x:f>IF(N86="","",IF(N86&gt;=70,"Route to sales now",IF(N86&gt;=45,"Watch list / nurture until trigger","Disqualify or deprioritize")))</x:f>
      </x:c>
      <x:c r="Q86" s="12"/>
      <x:c r="R86" s="12"/>
    </x:row>
    <x:row r="87">
      <x:c r="A87" s="12"/>
      <x:c r="B87" s="12"/>
      <x:c r="C87" s="12"/>
      <x:c r="D87" s="12"/>
      <x:c r="E87" s="12"/>
      <x:c r="F87" s="12"/>
      <x:c r="G87" s="12"/>
      <x:c r="H87" s="50"/>
      <x:c r="I87" s="50"/>
      <x:c r="J87" s="50"/>
      <x:c r="K87" s="50"/>
      <x:c r="L87" s="50"/>
      <x:c r="M87" s="50"/>
      <x:c r="N87" s="33" t="str">
        <x:f>IF(COUNTA(H87:M87)=0,"",IF(H87="Full",15,IF(H87="Partial",8,0))+IF(I87="Full",20,IF(I87="Partial",10,0))+IF(J87="Full",15,IF(J87="Partial",8,0))+IF(K87="Full",15,IF(K87="Partial",8,0))+IF(L87="Full",15,IF(L87="Partial",8,0))+IF(M87="Full",20,IF(M87="Partial",10,0)))</x:f>
      </x:c>
      <x:c r="O87" s="12" t="str">
        <x:f>IF(N87="","",IF(N87&gt;=70,"Tier-1",IF(N87&gt;=45,"Tier-2","Out of profile")))</x:f>
      </x:c>
      <x:c r="P87" s="12" t="str">
        <x:f>IF(N87="","",IF(N87&gt;=70,"Route to sales now",IF(N87&gt;=45,"Watch list / nurture until trigger","Disqualify or deprioritize")))</x:f>
      </x:c>
      <x:c r="Q87" s="12"/>
      <x:c r="R87" s="12"/>
    </x:row>
    <x:row r="88">
      <x:c r="A88" s="12"/>
      <x:c r="B88" s="12"/>
      <x:c r="C88" s="12"/>
      <x:c r="D88" s="12"/>
      <x:c r="E88" s="12"/>
      <x:c r="F88" s="12"/>
      <x:c r="G88" s="12"/>
      <x:c r="H88" s="50"/>
      <x:c r="I88" s="50"/>
      <x:c r="J88" s="50"/>
      <x:c r="K88" s="50"/>
      <x:c r="L88" s="50"/>
      <x:c r="M88" s="50"/>
      <x:c r="N88" s="33" t="str">
        <x:f>IF(COUNTA(H88:M88)=0,"",IF(H88="Full",15,IF(H88="Partial",8,0))+IF(I88="Full",20,IF(I88="Partial",10,0))+IF(J88="Full",15,IF(J88="Partial",8,0))+IF(K88="Full",15,IF(K88="Partial",8,0))+IF(L88="Full",15,IF(L88="Partial",8,0))+IF(M88="Full",20,IF(M88="Partial",10,0)))</x:f>
      </x:c>
      <x:c r="O88" s="12" t="str">
        <x:f>IF(N88="","",IF(N88&gt;=70,"Tier-1",IF(N88&gt;=45,"Tier-2","Out of profile")))</x:f>
      </x:c>
      <x:c r="P88" s="12" t="str">
        <x:f>IF(N88="","",IF(N88&gt;=70,"Route to sales now",IF(N88&gt;=45,"Watch list / nurture until trigger","Disqualify or deprioritize")))</x:f>
      </x:c>
      <x:c r="Q88" s="12"/>
      <x:c r="R88" s="12"/>
    </x:row>
    <x:row r="89">
      <x:c r="A89" s="12"/>
      <x:c r="B89" s="12"/>
      <x:c r="C89" s="12"/>
      <x:c r="D89" s="12"/>
      <x:c r="E89" s="12"/>
      <x:c r="F89" s="12"/>
      <x:c r="G89" s="12"/>
      <x:c r="H89" s="50"/>
      <x:c r="I89" s="50"/>
      <x:c r="J89" s="50"/>
      <x:c r="K89" s="50"/>
      <x:c r="L89" s="50"/>
      <x:c r="M89" s="50"/>
      <x:c r="N89" s="33" t="str">
        <x:f>IF(COUNTA(H89:M89)=0,"",IF(H89="Full",15,IF(H89="Partial",8,0))+IF(I89="Full",20,IF(I89="Partial",10,0))+IF(J89="Full",15,IF(J89="Partial",8,0))+IF(K89="Full",15,IF(K89="Partial",8,0))+IF(L89="Full",15,IF(L89="Partial",8,0))+IF(M89="Full",20,IF(M89="Partial",10,0)))</x:f>
      </x:c>
      <x:c r="O89" s="12" t="str">
        <x:f>IF(N89="","",IF(N89&gt;=70,"Tier-1",IF(N89&gt;=45,"Tier-2","Out of profile")))</x:f>
      </x:c>
      <x:c r="P89" s="12" t="str">
        <x:f>IF(N89="","",IF(N89&gt;=70,"Route to sales now",IF(N89&gt;=45,"Watch list / nurture until trigger","Disqualify or deprioritize")))</x:f>
      </x:c>
      <x:c r="Q89" s="12"/>
      <x:c r="R89" s="12"/>
    </x:row>
    <x:row r="90">
      <x:c r="A90" s="12"/>
      <x:c r="B90" s="12"/>
      <x:c r="C90" s="12"/>
      <x:c r="D90" s="12"/>
      <x:c r="E90" s="12"/>
      <x:c r="F90" s="12"/>
      <x:c r="G90" s="12"/>
      <x:c r="H90" s="50"/>
      <x:c r="I90" s="50"/>
      <x:c r="J90" s="50"/>
      <x:c r="K90" s="50"/>
      <x:c r="L90" s="50"/>
      <x:c r="M90" s="50"/>
      <x:c r="N90" s="33" t="str">
        <x:f>IF(COUNTA(H90:M90)=0,"",IF(H90="Full",15,IF(H90="Partial",8,0))+IF(I90="Full",20,IF(I90="Partial",10,0))+IF(J90="Full",15,IF(J90="Partial",8,0))+IF(K90="Full",15,IF(K90="Partial",8,0))+IF(L90="Full",15,IF(L90="Partial",8,0))+IF(M90="Full",20,IF(M90="Partial",10,0)))</x:f>
      </x:c>
      <x:c r="O90" s="12" t="str">
        <x:f>IF(N90="","",IF(N90&gt;=70,"Tier-1",IF(N90&gt;=45,"Tier-2","Out of profile")))</x:f>
      </x:c>
      <x:c r="P90" s="12" t="str">
        <x:f>IF(N90="","",IF(N90&gt;=70,"Route to sales now",IF(N90&gt;=45,"Watch list / nurture until trigger","Disqualify or deprioritize")))</x:f>
      </x:c>
      <x:c r="Q90" s="12"/>
      <x:c r="R90" s="12"/>
    </x:row>
    <x:row r="91">
      <x:c r="A91" s="12"/>
      <x:c r="B91" s="12"/>
      <x:c r="C91" s="12"/>
      <x:c r="D91" s="12"/>
      <x:c r="E91" s="12"/>
      <x:c r="F91" s="12"/>
      <x:c r="G91" s="12"/>
      <x:c r="H91" s="50"/>
      <x:c r="I91" s="50"/>
      <x:c r="J91" s="50"/>
      <x:c r="K91" s="50"/>
      <x:c r="L91" s="50"/>
      <x:c r="M91" s="50"/>
      <x:c r="N91" s="33" t="str">
        <x:f>IF(COUNTA(H91:M91)=0,"",IF(H91="Full",15,IF(H91="Partial",8,0))+IF(I91="Full",20,IF(I91="Partial",10,0))+IF(J91="Full",15,IF(J91="Partial",8,0))+IF(K91="Full",15,IF(K91="Partial",8,0))+IF(L91="Full",15,IF(L91="Partial",8,0))+IF(M91="Full",20,IF(M91="Partial",10,0)))</x:f>
      </x:c>
      <x:c r="O91" s="12" t="str">
        <x:f>IF(N91="","",IF(N91&gt;=70,"Tier-1",IF(N91&gt;=45,"Tier-2","Out of profile")))</x:f>
      </x:c>
      <x:c r="P91" s="12" t="str">
        <x:f>IF(N91="","",IF(N91&gt;=70,"Route to sales now",IF(N91&gt;=45,"Watch list / nurture until trigger","Disqualify or deprioritize")))</x:f>
      </x:c>
      <x:c r="Q91" s="12"/>
      <x:c r="R91" s="12"/>
    </x:row>
    <x:row r="92">
      <x:c r="A92" s="12"/>
      <x:c r="B92" s="12"/>
      <x:c r="C92" s="12"/>
      <x:c r="D92" s="12"/>
      <x:c r="E92" s="12"/>
      <x:c r="F92" s="12"/>
      <x:c r="G92" s="12"/>
      <x:c r="H92" s="50"/>
      <x:c r="I92" s="50"/>
      <x:c r="J92" s="50"/>
      <x:c r="K92" s="50"/>
      <x:c r="L92" s="50"/>
      <x:c r="M92" s="50"/>
      <x:c r="N92" s="33" t="str">
        <x:f>IF(COUNTA(H92:M92)=0,"",IF(H92="Full",15,IF(H92="Partial",8,0))+IF(I92="Full",20,IF(I92="Partial",10,0))+IF(J92="Full",15,IF(J92="Partial",8,0))+IF(K92="Full",15,IF(K92="Partial",8,0))+IF(L92="Full",15,IF(L92="Partial",8,0))+IF(M92="Full",20,IF(M92="Partial",10,0)))</x:f>
      </x:c>
      <x:c r="O92" s="12" t="str">
        <x:f>IF(N92="","",IF(N92&gt;=70,"Tier-1",IF(N92&gt;=45,"Tier-2","Out of profile")))</x:f>
      </x:c>
      <x:c r="P92" s="12" t="str">
        <x:f>IF(N92="","",IF(N92&gt;=70,"Route to sales now",IF(N92&gt;=45,"Watch list / nurture until trigger","Disqualify or deprioritize")))</x:f>
      </x:c>
      <x:c r="Q92" s="12"/>
      <x:c r="R92" s="12"/>
    </x:row>
    <x:row r="93">
      <x:c r="A93" s="12"/>
      <x:c r="B93" s="12"/>
      <x:c r="C93" s="12"/>
      <x:c r="D93" s="12"/>
      <x:c r="E93" s="12"/>
      <x:c r="F93" s="12"/>
      <x:c r="G93" s="12"/>
      <x:c r="H93" s="50"/>
      <x:c r="I93" s="50"/>
      <x:c r="J93" s="50"/>
      <x:c r="K93" s="50"/>
      <x:c r="L93" s="50"/>
      <x:c r="M93" s="50"/>
      <x:c r="N93" s="33" t="str">
        <x:f>IF(COUNTA(H93:M93)=0,"",IF(H93="Full",15,IF(H93="Partial",8,0))+IF(I93="Full",20,IF(I93="Partial",10,0))+IF(J93="Full",15,IF(J93="Partial",8,0))+IF(K93="Full",15,IF(K93="Partial",8,0))+IF(L93="Full",15,IF(L93="Partial",8,0))+IF(M93="Full",20,IF(M93="Partial",10,0)))</x:f>
      </x:c>
      <x:c r="O93" s="12" t="str">
        <x:f>IF(N93="","",IF(N93&gt;=70,"Tier-1",IF(N93&gt;=45,"Tier-2","Out of profile")))</x:f>
      </x:c>
      <x:c r="P93" s="12" t="str">
        <x:f>IF(N93="","",IF(N93&gt;=70,"Route to sales now",IF(N93&gt;=45,"Watch list / nurture until trigger","Disqualify or deprioritize")))</x:f>
      </x:c>
      <x:c r="Q93" s="12"/>
      <x:c r="R93" s="12"/>
    </x:row>
    <x:row r="94">
      <x:c r="A94" s="12"/>
      <x:c r="B94" s="12"/>
      <x:c r="C94" s="12"/>
      <x:c r="D94" s="12"/>
      <x:c r="E94" s="12"/>
      <x:c r="F94" s="12"/>
      <x:c r="G94" s="12"/>
      <x:c r="H94" s="50"/>
      <x:c r="I94" s="50"/>
      <x:c r="J94" s="50"/>
      <x:c r="K94" s="50"/>
      <x:c r="L94" s="50"/>
      <x:c r="M94" s="50"/>
      <x:c r="N94" s="33" t="str">
        <x:f>IF(COUNTA(H94:M94)=0,"",IF(H94="Full",15,IF(H94="Partial",8,0))+IF(I94="Full",20,IF(I94="Partial",10,0))+IF(J94="Full",15,IF(J94="Partial",8,0))+IF(K94="Full",15,IF(K94="Partial",8,0))+IF(L94="Full",15,IF(L94="Partial",8,0))+IF(M94="Full",20,IF(M94="Partial",10,0)))</x:f>
      </x:c>
      <x:c r="O94" s="12" t="str">
        <x:f>IF(N94="","",IF(N94&gt;=70,"Tier-1",IF(N94&gt;=45,"Tier-2","Out of profile")))</x:f>
      </x:c>
      <x:c r="P94" s="12" t="str">
        <x:f>IF(N94="","",IF(N94&gt;=70,"Route to sales now",IF(N94&gt;=45,"Watch list / nurture until trigger","Disqualify or deprioritize")))</x:f>
      </x:c>
      <x:c r="Q94" s="12"/>
      <x:c r="R94" s="12"/>
    </x:row>
    <x:row r="95">
      <x:c r="A95" s="12"/>
      <x:c r="B95" s="12"/>
      <x:c r="C95" s="12"/>
      <x:c r="D95" s="12"/>
      <x:c r="E95" s="12"/>
      <x:c r="F95" s="12"/>
      <x:c r="G95" s="12"/>
      <x:c r="H95" s="50"/>
      <x:c r="I95" s="50"/>
      <x:c r="J95" s="50"/>
      <x:c r="K95" s="50"/>
      <x:c r="L95" s="50"/>
      <x:c r="M95" s="50"/>
      <x:c r="N95" s="33" t="str">
        <x:f>IF(COUNTA(H95:M95)=0,"",IF(H95="Full",15,IF(H95="Partial",8,0))+IF(I95="Full",20,IF(I95="Partial",10,0))+IF(J95="Full",15,IF(J95="Partial",8,0))+IF(K95="Full",15,IF(K95="Partial",8,0))+IF(L95="Full",15,IF(L95="Partial",8,0))+IF(M95="Full",20,IF(M95="Partial",10,0)))</x:f>
      </x:c>
      <x:c r="O95" s="12" t="str">
        <x:f>IF(N95="","",IF(N95&gt;=70,"Tier-1",IF(N95&gt;=45,"Tier-2","Out of profile")))</x:f>
      </x:c>
      <x:c r="P95" s="12" t="str">
        <x:f>IF(N95="","",IF(N95&gt;=70,"Route to sales now",IF(N95&gt;=45,"Watch list / nurture until trigger","Disqualify or deprioritize")))</x:f>
      </x:c>
      <x:c r="Q95" s="12"/>
      <x:c r="R95" s="12"/>
    </x:row>
    <x:row r="96">
      <x:c r="A96" s="12"/>
      <x:c r="B96" s="12"/>
      <x:c r="C96" s="12"/>
      <x:c r="D96" s="12"/>
      <x:c r="E96" s="12"/>
      <x:c r="F96" s="12"/>
      <x:c r="G96" s="12"/>
      <x:c r="H96" s="50"/>
      <x:c r="I96" s="50"/>
      <x:c r="J96" s="50"/>
      <x:c r="K96" s="50"/>
      <x:c r="L96" s="50"/>
      <x:c r="M96" s="50"/>
      <x:c r="N96" s="33" t="str">
        <x:f>IF(COUNTA(H96:M96)=0,"",IF(H96="Full",15,IF(H96="Partial",8,0))+IF(I96="Full",20,IF(I96="Partial",10,0))+IF(J96="Full",15,IF(J96="Partial",8,0))+IF(K96="Full",15,IF(K96="Partial",8,0))+IF(L96="Full",15,IF(L96="Partial",8,0))+IF(M96="Full",20,IF(M96="Partial",10,0)))</x:f>
      </x:c>
      <x:c r="O96" s="12" t="str">
        <x:f>IF(N96="","",IF(N96&gt;=70,"Tier-1",IF(N96&gt;=45,"Tier-2","Out of profile")))</x:f>
      </x:c>
      <x:c r="P96" s="12" t="str">
        <x:f>IF(N96="","",IF(N96&gt;=70,"Route to sales now",IF(N96&gt;=45,"Watch list / nurture until trigger","Disqualify or deprioritize")))</x:f>
      </x:c>
      <x:c r="Q96" s="12"/>
      <x:c r="R96" s="12"/>
    </x:row>
    <x:row r="97">
      <x:c r="A97" s="12"/>
      <x:c r="B97" s="12"/>
      <x:c r="C97" s="12"/>
      <x:c r="D97" s="12"/>
      <x:c r="E97" s="12"/>
      <x:c r="F97" s="12"/>
      <x:c r="G97" s="12"/>
      <x:c r="H97" s="50"/>
      <x:c r="I97" s="50"/>
      <x:c r="J97" s="50"/>
      <x:c r="K97" s="50"/>
      <x:c r="L97" s="50"/>
      <x:c r="M97" s="50"/>
      <x:c r="N97" s="33" t="str">
        <x:f>IF(COUNTA(H97:M97)=0,"",IF(H97="Full",15,IF(H97="Partial",8,0))+IF(I97="Full",20,IF(I97="Partial",10,0))+IF(J97="Full",15,IF(J97="Partial",8,0))+IF(K97="Full",15,IF(K97="Partial",8,0))+IF(L97="Full",15,IF(L97="Partial",8,0))+IF(M97="Full",20,IF(M97="Partial",10,0)))</x:f>
      </x:c>
      <x:c r="O97" s="12" t="str">
        <x:f>IF(N97="","",IF(N97&gt;=70,"Tier-1",IF(N97&gt;=45,"Tier-2","Out of profile")))</x:f>
      </x:c>
      <x:c r="P97" s="12" t="str">
        <x:f>IF(N97="","",IF(N97&gt;=70,"Route to sales now",IF(N97&gt;=45,"Watch list / nurture until trigger","Disqualify or deprioritize")))</x:f>
      </x:c>
      <x:c r="Q97" s="12"/>
      <x:c r="R97" s="12"/>
    </x:row>
    <x:row r="98">
      <x:c r="A98" s="12"/>
      <x:c r="B98" s="12"/>
      <x:c r="C98" s="12"/>
      <x:c r="D98" s="12"/>
      <x:c r="E98" s="12"/>
      <x:c r="F98" s="12"/>
      <x:c r="G98" s="12"/>
      <x:c r="H98" s="50"/>
      <x:c r="I98" s="50"/>
      <x:c r="J98" s="50"/>
      <x:c r="K98" s="50"/>
      <x:c r="L98" s="50"/>
      <x:c r="M98" s="50"/>
      <x:c r="N98" s="33" t="str">
        <x:f>IF(COUNTA(H98:M98)=0,"",IF(H98="Full",15,IF(H98="Partial",8,0))+IF(I98="Full",20,IF(I98="Partial",10,0))+IF(J98="Full",15,IF(J98="Partial",8,0))+IF(K98="Full",15,IF(K98="Partial",8,0))+IF(L98="Full",15,IF(L98="Partial",8,0))+IF(M98="Full",20,IF(M98="Partial",10,0)))</x:f>
      </x:c>
      <x:c r="O98" s="12" t="str">
        <x:f>IF(N98="","",IF(N98&gt;=70,"Tier-1",IF(N98&gt;=45,"Tier-2","Out of profile")))</x:f>
      </x:c>
      <x:c r="P98" s="12" t="str">
        <x:f>IF(N98="","",IF(N98&gt;=70,"Route to sales now",IF(N98&gt;=45,"Watch list / nurture until trigger","Disqualify or deprioritize")))</x:f>
      </x:c>
      <x:c r="Q98" s="12"/>
      <x:c r="R98" s="12"/>
    </x:row>
    <x:row r="99">
      <x:c r="A99" s="12"/>
      <x:c r="B99" s="12"/>
      <x:c r="C99" s="12"/>
      <x:c r="D99" s="12"/>
      <x:c r="E99" s="12"/>
      <x:c r="F99" s="12"/>
      <x:c r="G99" s="12"/>
      <x:c r="H99" s="50"/>
      <x:c r="I99" s="50"/>
      <x:c r="J99" s="50"/>
      <x:c r="K99" s="50"/>
      <x:c r="L99" s="50"/>
      <x:c r="M99" s="50"/>
      <x:c r="N99" s="33" t="str">
        <x:f>IF(COUNTA(H99:M99)=0,"",IF(H99="Full",15,IF(H99="Partial",8,0))+IF(I99="Full",20,IF(I99="Partial",10,0))+IF(J99="Full",15,IF(J99="Partial",8,0))+IF(K99="Full",15,IF(K99="Partial",8,0))+IF(L99="Full",15,IF(L99="Partial",8,0))+IF(M99="Full",20,IF(M99="Partial",10,0)))</x:f>
      </x:c>
      <x:c r="O99" s="12" t="str">
        <x:f>IF(N99="","",IF(N99&gt;=70,"Tier-1",IF(N99&gt;=45,"Tier-2","Out of profile")))</x:f>
      </x:c>
      <x:c r="P99" s="12" t="str">
        <x:f>IF(N99="","",IF(N99&gt;=70,"Route to sales now",IF(N99&gt;=45,"Watch list / nurture until trigger","Disqualify or deprioritize")))</x:f>
      </x:c>
      <x:c r="Q99" s="12"/>
      <x:c r="R99" s="12"/>
    </x:row>
    <x:row r="100">
      <x:c r="A100" s="12"/>
      <x:c r="B100" s="12"/>
      <x:c r="C100" s="12"/>
      <x:c r="D100" s="12"/>
      <x:c r="E100" s="12"/>
      <x:c r="F100" s="12"/>
      <x:c r="G100" s="12"/>
      <x:c r="H100" s="50"/>
      <x:c r="I100" s="50"/>
      <x:c r="J100" s="50"/>
      <x:c r="K100" s="50"/>
      <x:c r="L100" s="50"/>
      <x:c r="M100" s="50"/>
      <x:c r="N100" s="33" t="str">
        <x:f>IF(COUNTA(H100:M100)=0,"",IF(H100="Full",15,IF(H100="Partial",8,0))+IF(I100="Full",20,IF(I100="Partial",10,0))+IF(J100="Full",15,IF(J100="Partial",8,0))+IF(K100="Full",15,IF(K100="Partial",8,0))+IF(L100="Full",15,IF(L100="Partial",8,0))+IF(M100="Full",20,IF(M100="Partial",10,0)))</x:f>
      </x:c>
      <x:c r="O100" s="12" t="str">
        <x:f>IF(N100="","",IF(N100&gt;=70,"Tier-1",IF(N100&gt;=45,"Tier-2","Out of profile")))</x:f>
      </x:c>
      <x:c r="P100" s="12" t="str">
        <x:f>IF(N100="","",IF(N100&gt;=70,"Route to sales now",IF(N100&gt;=45,"Watch list / nurture until trigger","Disqualify or deprioritize")))</x:f>
      </x:c>
      <x:c r="Q100" s="12"/>
      <x:c r="R100" s="12"/>
    </x:row>
    <x:row r="101">
      <x:c r="A101" s="12"/>
      <x:c r="B101" s="12"/>
      <x:c r="C101" s="12"/>
      <x:c r="D101" s="12"/>
      <x:c r="E101" s="12"/>
      <x:c r="F101" s="12"/>
      <x:c r="G101" s="12"/>
      <x:c r="H101" s="50"/>
      <x:c r="I101" s="50"/>
      <x:c r="J101" s="50"/>
      <x:c r="K101" s="50"/>
      <x:c r="L101" s="50"/>
      <x:c r="M101" s="50"/>
      <x:c r="N101" s="33" t="str">
        <x:f>IF(COUNTA(H101:M101)=0,"",IF(H101="Full",15,IF(H101="Partial",8,0))+IF(I101="Full",20,IF(I101="Partial",10,0))+IF(J101="Full",15,IF(J101="Partial",8,0))+IF(K101="Full",15,IF(K101="Partial",8,0))+IF(L101="Full",15,IF(L101="Partial",8,0))+IF(M101="Full",20,IF(M101="Partial",10,0)))</x:f>
      </x:c>
      <x:c r="O101" s="12" t="str">
        <x:f>IF(N101="","",IF(N101&gt;=70,"Tier-1",IF(N101&gt;=45,"Tier-2","Out of profile")))</x:f>
      </x:c>
      <x:c r="P101" s="12" t="str">
        <x:f>IF(N101="","",IF(N101&gt;=70,"Route to sales now",IF(N101&gt;=45,"Watch list / nurture until trigger","Disqualify or deprioritize")))</x:f>
      </x:c>
      <x:c r="Q101" s="12"/>
      <x:c r="R101" s="12"/>
    </x:row>
    <x:row r="102">
      <x:c r="A102" s="12"/>
      <x:c r="B102" s="12"/>
      <x:c r="C102" s="12"/>
      <x:c r="D102" s="12"/>
      <x:c r="E102" s="12"/>
      <x:c r="F102" s="12"/>
      <x:c r="G102" s="12"/>
      <x:c r="H102" s="50"/>
      <x:c r="I102" s="50"/>
      <x:c r="J102" s="50"/>
      <x:c r="K102" s="50"/>
      <x:c r="L102" s="50"/>
      <x:c r="M102" s="50"/>
      <x:c r="N102" s="33" t="str">
        <x:f>IF(COUNTA(H102:M102)=0,"",IF(H102="Full",15,IF(H102="Partial",8,0))+IF(I102="Full",20,IF(I102="Partial",10,0))+IF(J102="Full",15,IF(J102="Partial",8,0))+IF(K102="Full",15,IF(K102="Partial",8,0))+IF(L102="Full",15,IF(L102="Partial",8,0))+IF(M102="Full",20,IF(M102="Partial",10,0)))</x:f>
      </x:c>
      <x:c r="O102" s="12" t="str">
        <x:f>IF(N102="","",IF(N102&gt;=70,"Tier-1",IF(N102&gt;=45,"Tier-2","Out of profile")))</x:f>
      </x:c>
      <x:c r="P102" s="12" t="str">
        <x:f>IF(N102="","",IF(N102&gt;=70,"Route to sales now",IF(N102&gt;=45,"Watch list / nurture until trigger","Disqualify or deprioritize")))</x:f>
      </x:c>
      <x:c r="Q102" s="12"/>
      <x:c r="R102" s="12"/>
    </x:row>
    <x:row r="103">
      <x:c r="A103" s="12"/>
      <x:c r="B103" s="12"/>
      <x:c r="C103" s="12"/>
      <x:c r="D103" s="12"/>
      <x:c r="E103" s="12"/>
      <x:c r="F103" s="12"/>
      <x:c r="G103" s="12"/>
      <x:c r="H103" s="50"/>
      <x:c r="I103" s="50"/>
      <x:c r="J103" s="50"/>
      <x:c r="K103" s="50"/>
      <x:c r="L103" s="50"/>
      <x:c r="M103" s="50"/>
      <x:c r="N103" s="33" t="str">
        <x:f>IF(COUNTA(H103:M103)=0,"",IF(H103="Full",15,IF(H103="Partial",8,0))+IF(I103="Full",20,IF(I103="Partial",10,0))+IF(J103="Full",15,IF(J103="Partial",8,0))+IF(K103="Full",15,IF(K103="Partial",8,0))+IF(L103="Full",15,IF(L103="Partial",8,0))+IF(M103="Full",20,IF(M103="Partial",10,0)))</x:f>
      </x:c>
      <x:c r="O103" s="12" t="str">
        <x:f>IF(N103="","",IF(N103&gt;=70,"Tier-1",IF(N103&gt;=45,"Tier-2","Out of profile")))</x:f>
      </x:c>
      <x:c r="P103" s="12" t="str">
        <x:f>IF(N103="","",IF(N103&gt;=70,"Route to sales now",IF(N103&gt;=45,"Watch list / nurture until trigger","Disqualify or deprioritize")))</x:f>
      </x:c>
      <x:c r="Q103" s="12"/>
      <x:c r="R103" s="12"/>
    </x:row>
    <x:row r="104">
      <x:c r="A104" s="12"/>
      <x:c r="B104" s="12"/>
      <x:c r="C104" s="12"/>
      <x:c r="D104" s="12"/>
      <x:c r="E104" s="12"/>
      <x:c r="F104" s="12"/>
      <x:c r="G104" s="12"/>
      <x:c r="H104" s="50"/>
      <x:c r="I104" s="50"/>
      <x:c r="J104" s="50"/>
      <x:c r="K104" s="50"/>
      <x:c r="L104" s="50"/>
      <x:c r="M104" s="50"/>
      <x:c r="N104" s="33" t="str">
        <x:f>IF(COUNTA(H104:M104)=0,"",IF(H104="Full",15,IF(H104="Partial",8,0))+IF(I104="Full",20,IF(I104="Partial",10,0))+IF(J104="Full",15,IF(J104="Partial",8,0))+IF(K104="Full",15,IF(K104="Partial",8,0))+IF(L104="Full",15,IF(L104="Partial",8,0))+IF(M104="Full",20,IF(M104="Partial",10,0)))</x:f>
      </x:c>
      <x:c r="O104" s="12" t="str">
        <x:f>IF(N104="","",IF(N104&gt;=70,"Tier-1",IF(N104&gt;=45,"Tier-2","Out of profile")))</x:f>
      </x:c>
      <x:c r="P104" s="12" t="str">
        <x:f>IF(N104="","",IF(N104&gt;=70,"Route to sales now",IF(N104&gt;=45,"Watch list / nurture until trigger","Disqualify or deprioritize")))</x:f>
      </x:c>
      <x:c r="Q104" s="12"/>
      <x:c r="R104" s="12"/>
    </x:row>
  </x:sheetData>
  <x:mergeCells>
    <x:mergeCell ref="A1:R1"/>
    <x:mergeCell ref="A2:R2"/>
  </x:mergeCells>
  <x:conditionalFormatting sqref="N5:N104">
    <x:cfRule type="expression" dxfId="3" priority="1">
      <x:formula>N5&gt;=70</x:formula>
    </x:cfRule>
    <x:cfRule type="expression" dxfId="4" priority="2">
      <x:formula>AND(N5&gt;=45,N5&lt;70)</x:formula>
    </x:cfRule>
    <x:cfRule type="expression" dxfId="5" priority="3">
      <x:formula>N5&lt;45</x:formula>
    </x:cfRule>
  </x:conditionalFormatting>
  <x:conditionalFormatting sqref="O5:O104">
    <x:cfRule type="expression" dxfId="6" priority="4">
      <x:formula>$O5="Tier-1"</x:formula>
    </x:cfRule>
    <x:cfRule type="expression" dxfId="7" priority="5">
      <x:formula>$O5="Tier-2"</x:formula>
    </x:cfRule>
    <x:cfRule type="expression" dxfId="8" priority="6">
      <x:formula>$O5="Out of profile"</x:formula>
    </x:cfRule>
  </x:conditionalFormatting>
  <x:dataValidations count="2">
    <x:dataValidation type="list" sqref="B5:B104">
      <x:formula1>Lists!$B$2:$B$7</x:formula1>
    </x:dataValidation>
    <x:dataValidation type="list" sqref="H5:M104">
      <x:formula1>Lists!$A$2:$A$4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1f869e23d734d24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8" hidden="0" customWidth="1"/>
    <x:col min="3" max="3" width="32" hidden="0" customWidth="1"/>
    <x:col min="4" max="4" width="32" hidden="0" customWidth="1"/>
    <x:col min="5" max="5" width="26" hidden="0" customWidth="1"/>
    <x:col min="6" max="6" width="32" hidden="0" customWidth="1"/>
  </x:cols>
  <x:sheetData>
    <x:row r="1" ht="28" customHeight="1">
      <x:c r="A1" s="17" t="str">
        <x:v>ICP Statement Builder</x:v>
      </x:c>
    </x:row>
    <x:row r="2">
      <x:c r="A2" s="40" t="str">
        <x:v>Fill the inputs. The statement line updates automatically.</x:v>
      </x:c>
    </x:row>
    <x:row r="4">
      <x:c r="A4" s="6" t="str">
        <x:v>Input</x:v>
      </x:c>
      <x:c r="B4" s="6" t="str">
        <x:v>Your value</x:v>
      </x:c>
      <x:c r="C4" s="6" t="str">
        <x:v>Example</x:v>
      </x:c>
      <x:c r="D4" t="str"/>
      <x:c r="E4" t="str"/>
      <x:c r="F4" t="str"/>
    </x:row>
    <x:row r="5">
      <x:c r="A5" s="26" t="str">
        <x:v>Segment</x:v>
      </x:c>
      <x:c r="B5" t="str"/>
      <x:c r="C5" t="str">
        <x:v>discrete contract</x:v>
      </x:c>
      <x:c r="D5" t="str"/>
      <x:c r="E5" t="str"/>
      <x:c r="F5" t="str"/>
    </x:row>
    <x:row r="6">
      <x:c r="A6" s="26" t="str">
        <x:v>Certifications</x:v>
      </x:c>
      <x:c r="B6" t="str"/>
      <x:c r="C6" t="str">
        <x:v>AS9100</x:v>
      </x:c>
      <x:c r="D6" t="str"/>
      <x:c r="E6" t="str"/>
      <x:c r="F6" t="str"/>
    </x:row>
    <x:row r="7">
      <x:c r="A7" s="26" t="str">
        <x:v>Equipment / MES</x:v>
      </x:c>
      <x:c r="B7" t="str"/>
      <x:c r="C7" t="str">
        <x:v>5-axis CNC and an MES</x:v>
      </x:c>
      <x:c r="D7" t="str"/>
      <x:c r="E7" t="str"/>
      <x:c r="F7" t="str"/>
    </x:row>
    <x:row r="8">
      <x:c r="A8" s="26" t="str">
        <x:v>Geography</x:v>
      </x:c>
      <x:c r="B8" t="str"/>
      <x:c r="C8" t="str">
        <x:v>North America</x:v>
      </x:c>
      <x:c r="D8" t="str"/>
      <x:c r="E8" t="str"/>
      <x:c r="F8" t="str"/>
    </x:row>
    <x:row r="9">
      <x:c r="A9" s="26" t="str">
        <x:v>Trigger</x:v>
      </x:c>
      <x:c r="B9" t="str"/>
      <x:c r="C9" t="str">
        <x:v>scaling a new program</x:v>
      </x:c>
      <x:c r="D9" t="str"/>
      <x:c r="E9" t="str"/>
      <x:c r="F9" t="str"/>
    </x:row>
    <x:row r="10">
      <x:c r="A10" s="26" t="str">
        <x:v>Budget owner title</x:v>
      </x:c>
      <x:c r="B10" t="str"/>
      <x:c r="C10" t="str">
        <x:v>Director of Operations</x:v>
      </x:c>
      <x:c r="D10" t="str"/>
      <x:c r="E10" t="str"/>
      <x:c r="F10" t="str"/>
    </x:row>
    <x:row r="12">
      <x:c r="A12" s="6" t="str">
        <x:v>Generated ICP statement</x:v>
      </x:c>
    </x:row>
    <x:row r="13">
      <x:c r="A13" s="64" t="str">
        <x:f>IF(COUNTA(B5:B10)&lt;6,"Fill inputs above to generate the ICP statement.","We sell to "&amp;B5&amp;" manufacturers with "&amp;B6&amp;", running "&amp;B7&amp;", in "&amp;B8&amp;", showing "&amp;B9&amp;", where the "&amp;B10&amp;" owns the budget.")</x:f>
        <x:v>Fill inputs above to generate the ICP statement.</x:v>
      </x:c>
      <x:c r="B13" s="64"/>
      <x:c r="C13" s="64"/>
      <x:c r="D13" s="64"/>
      <x:c r="E13" s="64"/>
      <x:c r="F13" s="64"/>
    </x:row>
    <x:row r="14">
      <x:c r="A14" s="64"/>
      <x:c r="B14" s="64"/>
      <x:c r="C14" s="64"/>
      <x:c r="D14" s="64"/>
      <x:c r="E14" s="64"/>
      <x:c r="F14" s="64"/>
    </x:row>
    <x:row r="15">
      <x:c r="A15" s="64"/>
      <x:c r="B15" s="64"/>
      <x:c r="C15" s="64"/>
      <x:c r="D15" s="64"/>
      <x:c r="E15" s="64"/>
      <x:c r="F15" s="64"/>
    </x:row>
    <x:row r="17">
      <x:c r="A17" s="6" t="str">
        <x:v>Buying Committee Map</x:v>
      </x:c>
      <x:c r="B17" s="6" t="str"/>
      <x:c r="C17" s="6" t="str"/>
      <x:c r="D17" s="6" t="str"/>
      <x:c r="E17" s="6" t="str"/>
      <x:c r="F17" s="6" t="str"/>
    </x:row>
    <x:row r="18">
      <x:c r="A18" s="6" t="str">
        <x:v>Role</x:v>
      </x:c>
      <x:c r="B18" s="6" t="str">
        <x:v>Typical manufacturing title</x:v>
      </x:c>
      <x:c r="C18" s="6" t="str">
        <x:v>Name / account-specific contact</x:v>
      </x:c>
      <x:c r="D18" s="6" t="str">
        <x:v>Pain / priority</x:v>
      </x:c>
      <x:c r="E18" s="6" t="str">
        <x:v>Objection</x:v>
      </x:c>
      <x:c r="F18" s="6" t="str">
        <x:v>Content or proof point</x:v>
      </x:c>
    </x:row>
    <x:row r="19">
      <x:c r="A19" s="12" t="str">
        <x:v>Economic buyer</x:v>
      </x:c>
      <x:c r="B19" s="12" t="str">
        <x:v>Owner, GM, CFO</x:v>
      </x:c>
      <x:c r="C19" s="12" t="str"/>
      <x:c r="D19" s="12" t="str"/>
      <x:c r="E19" s="12" t="str"/>
      <x:c r="F19" s="12" t="str"/>
    </x:row>
    <x:row r="20">
      <x:c r="A20" s="12" t="str">
        <x:v>Champion</x:v>
      </x:c>
      <x:c r="B20" s="12" t="str">
        <x:v>Engineering lead, Ops lead</x:v>
      </x:c>
      <x:c r="C20" s="12" t="str"/>
      <x:c r="D20" s="12" t="str"/>
      <x:c r="E20" s="12" t="str"/>
      <x:c r="F20" s="12" t="str"/>
    </x:row>
    <x:row r="21">
      <x:c r="A21" s="12" t="str">
        <x:v>Technical evaluator</x:v>
      </x:c>
      <x:c r="B21" s="12" t="str">
        <x:v>DFM, quality, plant engineering</x:v>
      </x:c>
      <x:c r="C21" s="12" t="str"/>
      <x:c r="D21" s="12" t="str"/>
      <x:c r="E21" s="12" t="str"/>
      <x:c r="F21" s="12" t="str"/>
    </x:row>
    <x:row r="22">
      <x:c r="A22" s="12" t="str">
        <x:v>Procurement</x:v>
      </x:c>
      <x:c r="B22" s="12" t="str">
        <x:v>Sourcing / supply chain</x:v>
      </x:c>
      <x:c r="C22" s="12" t="str"/>
      <x:c r="D22" s="12" t="str"/>
      <x:c r="E22" s="12" t="str"/>
      <x:c r="F22" s="12" t="str"/>
    </x:row>
    <x:row r="23">
      <x:c r="A23" s="12" t="str">
        <x:v>Blocker</x:v>
      </x:c>
      <x:c r="B23" s="12" t="str">
        <x:v>Plant manager, quality, EHS</x:v>
      </x:c>
      <x:c r="C23" s="12" t="str"/>
      <x:c r="D23" s="12" t="str"/>
      <x:c r="E23" s="12" t="str"/>
      <x:c r="F23" s="12" t="str"/>
    </x:row>
  </x:sheetData>
  <x:mergeCells>
    <x:mergeCell ref="A1:F1"/>
    <x:mergeCell ref="A2:F2"/>
    <x:mergeCell ref="A13:F15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26" hidden="0" customWidth="1"/>
    <x:col min="3" max="3" width="8" hidden="0" customWidth="1"/>
    <x:col min="4" max="4" width="8" hidden="0" customWidth="1"/>
    <x:col min="5" max="5" width="8" hidden="0" customWidth="1"/>
    <x:col min="6" max="6" width="8" hidden="0" customWidth="1"/>
    <x:col min="7" max="7" width="8" hidden="0" customWidth="1"/>
    <x:col min="8" max="8" width="8" hidden="0" customWidth="1"/>
    <x:col min="9" max="9" width="10" hidden="0" customWidth="1"/>
    <x:col min="10" max="10" width="14" hidden="0" customWidth="1"/>
    <x:col min="11" max="11" width="70" hidden="0" customWidth="1"/>
  </x:cols>
  <x:sheetData>
    <x:row r="1" ht="28" customHeight="1">
      <x:c r="A1" s="17" t="str">
        <x:v>Worked Manufacturing ICP Examples</x:v>
      </x:c>
    </x:row>
    <x:row r="3">
      <x:c r="A3" s="6" t="str">
        <x:v>Profile</x:v>
      </x:c>
      <x:c r="B3" s="6" t="str">
        <x:v>Segment</x:v>
      </x:c>
      <x:c r="C3" s="6" t="str">
        <x:v>F</x:v>
      </x:c>
      <x:c r="D3" s="6" t="str">
        <x:v>O</x:v>
      </x:c>
      <x:c r="E3" s="6" t="str">
        <x:v>R</x:v>
      </x:c>
      <x:c r="F3" s="6" t="str">
        <x:v>G</x:v>
      </x:c>
      <x:c r="G3" s="6" t="str">
        <x:v>E</x:v>
      </x:c>
      <x:c r="H3" s="6" t="str">
        <x:v>D</x:v>
      </x:c>
      <x:c r="I3" s="6" t="str">
        <x:v>Score</x:v>
      </x:c>
      <x:c r="J3" s="6" t="str">
        <x:v>Tier</x:v>
      </x:c>
      <x:c r="K3" s="6" t="str">
        <x:v>Why it lands there</x:v>
      </x:c>
    </x:row>
    <x:row r="4">
      <x:c r="A4" s="12" t="str">
        <x:v>Aerospace contract manufacturer</x:v>
      </x:c>
      <x:c r="B4" s="12" t="str">
        <x:v>Contract manufacturer / EMS</x:v>
      </x:c>
      <x:c r="C4" s="12" t="n">
        <x:v>12</x:v>
      </x:c>
      <x:c r="D4" s="12" t="n">
        <x:v>20</x:v>
      </x:c>
      <x:c r="E4" s="12" t="n">
        <x:v>15</x:v>
      </x:c>
      <x:c r="F4" s="12" t="n">
        <x:v>15</x:v>
      </x:c>
      <x:c r="G4" s="12" t="n">
        <x:v>15</x:v>
      </x:c>
      <x:c r="H4" s="12" t="n">
        <x:v>5</x:v>
      </x:c>
      <x:c r="I4" s="33" t="n">
        <x:v>82</x:v>
      </x:c>
      <x:c r="J4" s="12" t="str">
        <x:v>Tier-1</x:v>
      </x:c>
      <x:c r="K4" s="12" t="str">
        <x:v>AS9100, 5-axis CNC, MES, and a new defense subcontract make this a strong immediate fit.</x:v>
      </x:c>
    </x:row>
    <x:row r="5">
      <x:c r="A5" s="12" t="str">
        <x:v>Food and beverage process plant</x:v>
      </x:c>
      <x:c r="B5" s="12" t="str">
        <x:v>Process plant</x:v>
      </x:c>
      <x:c r="C5" s="12" t="n">
        <x:v>12</x:v>
      </x:c>
      <x:c r="D5" s="12" t="n">
        <x:v>20</x:v>
      </x:c>
      <x:c r="E5" s="12" t="n">
        <x:v>8</x:v>
      </x:c>
      <x:c r="F5" s="12" t="n">
        <x:v>15</x:v>
      </x:c>
      <x:c r="G5" s="12" t="n">
        <x:v>8</x:v>
      </x:c>
      <x:c r="H5" s="12" t="n">
        <x:v>8</x:v>
      </x:c>
      <x:c r="I5" s="33" t="n">
        <x:v>71</x:v>
      </x:c>
      <x:c r="J5" s="12" t="str">
        <x:v>Tier-1</x:v>
      </x:c>
      <x:c r="K5" s="12" t="str">
        <x:v>Strong operations and trigger fit, but regulatory/equipment proof points differ from discrete manufacturing.</x:v>
      </x:c>
    </x:row>
    <x:row r="6">
      <x:c r="A6" s="12" t="str">
        <x:v>Metal-fab job shop</x:v>
      </x:c>
      <x:c r="B6" s="12" t="str">
        <x:v>Job shop</x:v>
      </x:c>
      <x:c r="C6" s="12" t="n">
        <x:v>8</x:v>
      </x:c>
      <x:c r="D6" s="12" t="n">
        <x:v>10</x:v>
      </x:c>
      <x:c r="E6" s="12" t="n">
        <x:v>8</x:v>
      </x:c>
      <x:c r="F6" s="12" t="n">
        <x:v>8</x:v>
      </x:c>
      <x:c r="G6" s="12" t="n">
        <x:v>8</x:v>
      </x:c>
      <x:c r="H6" s="12" t="n">
        <x:v>16</x:v>
      </x:c>
      <x:c r="I6" s="33" t="n">
        <x:v>58</x:v>
      </x:c>
      <x:c r="J6" s="12" t="str">
        <x:v>Tier-2</x:v>
      </x:c>
      <x:c r="K6" s="12" t="str">
        <x:v>Good potential, but small size, lighter systems maturity, and no funded project keep it below Tier-1.</x:v>
      </x:c>
    </x:row>
  </x:sheetData>
  <x:mergeCells>
    <x:mergeCell ref="A1:K1"/>
  </x:mergeCells>
  <x:conditionalFormatting sqref="J4:J6">
    <x:cfRule type="expression" dxfId="9" priority="1">
      <x:formula>$J4="Tier-1"</x:formula>
    </x:cfRule>
    <x:cfRule type="expression" dxfId="10" priority="2">
      <x:formula>$J4="Tier-2"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d616ae20276b4a62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6" hidden="0" customWidth="1"/>
    <x:col min="3" max="3" width="26" hidden="0" customWidth="1"/>
    <x:col min="4" max="4" width="26" hidden="0" customWidth="1"/>
  </x:cols>
  <x:sheetData>
    <x:row r="1" ht="28" customHeight="1">
      <x:c r="A1" s="6" t="str">
        <x:v>Fit Bands</x:v>
      </x:c>
      <x:c r="B1" s="6" t="str">
        <x:v>Segments</x:v>
      </x:c>
      <x:c r="C1" s="6" t="str">
        <x:v>Tier</x:v>
      </x:c>
      <x:c r="D1" s="6" t="str">
        <x:v>Next Action</x:v>
      </x:c>
    </x:row>
    <x:row r="2">
      <x:c r="A2" s="12" t="str">
        <x:v>Full</x:v>
      </x:c>
      <x:c r="B2" s="12" t="str">
        <x:v>Job shop</x:v>
      </x:c>
      <x:c r="C2" s="12" t="str">
        <x:v>Tier-1</x:v>
      </x:c>
      <x:c r="D2" s="12" t="str">
        <x:v>Route to sales now</x:v>
      </x:c>
    </x:row>
    <x:row r="3">
      <x:c r="A3" s="12" t="str">
        <x:v>Partial</x:v>
      </x:c>
      <x:c r="B3" s="12" t="str">
        <x:v>OEM</x:v>
      </x:c>
      <x:c r="C3" s="12" t="str">
        <x:v>Tier-2</x:v>
      </x:c>
      <x:c r="D3" s="12" t="str">
        <x:v>Watch list / nurture until trigger</x:v>
      </x:c>
    </x:row>
    <x:row r="4">
      <x:c r="A4" s="12" t="str">
        <x:v>Zero / Disqualify</x:v>
      </x:c>
      <x:c r="B4" s="12" t="str">
        <x:v>Contract manufacturer / EMS</x:v>
      </x:c>
      <x:c r="C4" s="12" t="str">
        <x:v>Out of profile</x:v>
      </x:c>
      <x:c r="D4" s="12" t="str">
        <x:v>Disqualify or deprioritize</x:v>
      </x:c>
    </x:row>
    <x:row r="5">
      <x:c r="A5" s="12"/>
      <x:c r="B5" s="12" t="str">
        <x:v>Process plant</x:v>
      </x:c>
      <x:c r="C5" s="12"/>
      <x:c r="D5" s="12"/>
    </x:row>
    <x:row r="6">
      <x:c r="A6" s="12"/>
      <x:c r="B6" s="12" t="str">
        <x:v>Discrete assembly</x:v>
      </x:c>
      <x:c r="C6" s="12"/>
      <x:c r="D6" s="12"/>
    </x:row>
    <x:row r="7">
      <x:c r="A7" s="12"/>
      <x:c r="B7" s="12" t="str">
        <x:v>Other</x:v>
      </x:c>
      <x:c r="C7" s="12"/>
      <x:c r="D7" s="12"/>
    </x:row>
    <x:row r="8">
      <x:c r="A8" s="12"/>
      <x:c r="B8" s="12"/>
      <x:c r="C8" s="12"/>
      <x:c r="D8" s="12"/>
    </x:row>
    <x:row r="9">
      <x:c r="A9" s="12"/>
      <x:c r="B9" s="12"/>
      <x:c r="C9" s="12"/>
      <x:c r="D9" s="12"/>
    </x:row>
    <x:row r="10">
      <x:c r="A10" s="12"/>
      <x:c r="B10" s="12"/>
      <x:c r="C10" s="12"/>
      <x:c r="D10" s="12"/>
    </x:row>
  </x:sheetData>
  <x:pageMargins left="0.7" right="0.7" top="0.75" bottom="0.75" header="0.3" footer="0.3"/>
</x:worksheet>
</file>