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Bounce input" sheetId="2" state="visible" r:id="rId2"/>
    <sheet xmlns:r="http://schemas.openxmlformats.org/officeDocument/2006/relationships" name="2. Interval" sheetId="3" state="visible" r:id="rId3"/>
    <sheet xmlns:r="http://schemas.openxmlformats.org/officeDocument/2006/relationships" name="3. Per field" sheetId="4" state="visible" r:id="rId4"/>
    <sheet xmlns:r="http://schemas.openxmlformats.org/officeDocument/2006/relationships" name="4. Published figur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top" wrapText="1"/>
    </xf>
    <xf numFmtId="0" fontId="0" fillId="2" borderId="0" pivotButton="0" quotePrefix="0" xfId="0"/>
    <xf numFmtId="10" fontId="0" fillId="0" borderId="0" pivotButton="0" quotePrefix="0" xfId="0"/>
    <xf numFmtId="10" fontId="2" fillId="0" borderId="0" pivotButton="0" quotePrefix="0" xfId="0"/>
    <xf numFmtId="9" fontId="0" fillId="2" borderId="0" pivotButton="0" quotePrefix="0" xfId="0"/>
    <xf numFmtId="164" fontId="0" fillId="0" borderId="0" pivotButton="0" quotePrefix="0" xfId="0"/>
    <xf numFmtId="1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IVRIS</author>
  </authors>
  <commentList>
    <comment ref="B2" authorId="0" shapeId="0">
      <text>
        <t>Emails SENT to records in this age bucket over your measurement window. Not contacts, not campaigns.</t>
      </text>
    </comment>
    <comment ref="C2" authorId="0" shapeId="0">
      <text>
        <t>HARD bounces only. Soft bounces are deliverability noise, not decay.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IVRIS CRM Re-Verification Interval Calculator v1.0</t>
        </is>
      </c>
    </row>
    <row r="2">
      <c r="A2" t="inlineStr"/>
    </row>
    <row r="3">
      <c r="A3" t="inlineStr">
        <is>
          <t>Companion asset to: CRM Data Decay Statistics — https://ivristech.com/crm-data-decay-statistics/</t>
        </is>
      </c>
    </row>
    <row r="4">
      <c r="A4" t="inlineStr"/>
    </row>
    <row r="5">
      <c r="A5" s="2" t="inlineStr">
        <is>
          <t>WHY THIS EXISTS</t>
        </is>
      </c>
    </row>
    <row r="6">
      <c r="A6" t="inlineStr">
        <is>
          <t>Published B2B decay figures run from 22.5% to 70.3% a year. They are not comparable: they count different fields,</t>
        </is>
      </c>
    </row>
    <row r="7">
      <c r="A7" t="inlineStr">
        <is>
          <t>over different windows, and some annualise by compounding while others simply multiply a monthly figure by twelve.</t>
        </is>
      </c>
    </row>
    <row r="8">
      <c r="A8" t="inlineStr">
        <is>
          <t>Borrowing any one of them to set a refresh cadence means inheriting someone else's definition. Measure your own instead.</t>
        </is>
      </c>
    </row>
    <row r="9">
      <c r="A9" t="inlineStr"/>
    </row>
    <row r="10">
      <c r="A10" s="2" t="inlineStr">
        <is>
          <t>HOW TO USE IT</t>
        </is>
      </c>
    </row>
    <row r="11">
      <c r="A11" t="inlineStr">
        <is>
          <t>1. Bounce input — enter your own hard bounces and sends by record-age bucket. Returns your observed monthly decay rate.</t>
        </is>
      </c>
    </row>
    <row r="12">
      <c r="A12" t="inlineStr">
        <is>
          <t>2. Interval — enter an accuracy floor you are willing to live with. Returns months-to-floor, both ways, side by side.</t>
        </is>
      </c>
    </row>
    <row r="13">
      <c r="A13" t="inlineStr">
        <is>
          <t>3. Per field — run email and job title separately. A warning fires if one cadence over-refreshes the other by more than 2x.</t>
        </is>
      </c>
    </row>
    <row r="14">
      <c r="A14" t="inlineStr"/>
    </row>
    <row r="15">
      <c r="A15" t="inlineStr">
        <is>
          <t>Yellow cells are inputs. Everything else is calculated.</t>
        </is>
      </c>
    </row>
    <row r="16">
      <c r="A16" t="inlineStr"/>
    </row>
    <row r="17">
      <c r="A17" s="2" t="inlineStr">
        <is>
          <t>METHOD</t>
        </is>
      </c>
    </row>
    <row r="18">
      <c r="A18" t="inlineStr">
        <is>
          <t>Months to floor = log(floor) / log(1 - monthly rate). The compounded answer is the defensible one.</t>
        </is>
      </c>
    </row>
    <row r="19">
      <c r="A19" t="inlineStr">
        <is>
          <t>The multiply-by-12 column is shown only so you can see how much of any published figure is arithmetic convention.</t>
        </is>
      </c>
    </row>
    <row r="20">
      <c r="A20" t="inlineStr"/>
    </row>
    <row r="21">
      <c r="A21" s="2" t="inlineStr">
        <is>
          <t>LIMITS</t>
        </is>
      </c>
    </row>
    <row r="22">
      <c r="A22" t="inlineStr">
        <is>
          <t>Hard-bounce rate is a proxy for email-deliverability decay only. It says nothing about job-title or firmographic drift.</t>
        </is>
      </c>
    </row>
    <row r="23">
      <c r="A23" t="inlineStr">
        <is>
          <t>A record-age bucket with few sends gives an unstable rate. Treat any bucket under ~200 sends as indicative, not measured.</t>
        </is>
      </c>
    </row>
    <row r="24">
      <c r="A24" t="inlineStr"/>
    </row>
    <row r="25">
      <c r="A25" t="inlineStr">
        <is>
          <t>Suggested citation: IVRIS Tech, "CRM Re-Verification Interval Calculator", ivristech.com, 2026.</t>
        </is>
      </c>
    </row>
    <row r="26">
      <c r="A26" t="inlineStr">
        <is>
          <t>Reuse permitted, including commercially, provided IVRIS is credited and the citation travels with the file. No warranty given or implied.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4" customWidth="1" min="4" max="4"/>
    <col width="18" customWidth="1" min="5" max="5"/>
    <col width="26" customWidth="1" min="6" max="6"/>
  </cols>
  <sheetData>
    <row r="1">
      <c r="A1" s="3" t="inlineStr">
        <is>
          <t>Record age bucket</t>
        </is>
      </c>
      <c r="B1" s="3" t="inlineStr">
        <is>
          <t>Emails sent</t>
        </is>
      </c>
      <c r="C1" s="3" t="inlineStr">
        <is>
          <t>Hard bounces</t>
        </is>
      </c>
      <c r="D1" s="3" t="inlineStr">
        <is>
          <t>Bounce rate</t>
        </is>
      </c>
      <c r="E1" s="3" t="inlineStr">
        <is>
          <t>Months in bucket</t>
        </is>
      </c>
      <c r="F1" s="3" t="inlineStr">
        <is>
          <t>Implied monthly decay rate</t>
        </is>
      </c>
    </row>
    <row r="2">
      <c r="A2" t="inlineStr">
        <is>
          <t>0-6 months</t>
        </is>
      </c>
      <c r="B2" s="4" t="n"/>
      <c r="C2" s="4" t="n"/>
      <c r="D2" s="5">
        <f>IF(B2&gt;0,C2/B2,"")</f>
        <v/>
      </c>
      <c r="E2" t="n">
        <v>3</v>
      </c>
      <c r="F2" s="5">
        <f>IF(AND(B2&gt;0,D2&lt;1),1-(1-D2)^(1/E2),"")</f>
        <v/>
      </c>
    </row>
    <row r="3">
      <c r="A3" t="inlineStr">
        <is>
          <t>7-12 months</t>
        </is>
      </c>
      <c r="B3" s="4" t="n"/>
      <c r="C3" s="4" t="n"/>
      <c r="D3" s="5">
        <f>IF(B3&gt;0,C3/B3,"")</f>
        <v/>
      </c>
      <c r="E3" t="n">
        <v>9</v>
      </c>
      <c r="F3" s="5">
        <f>IF(AND(B3&gt;0,D3&lt;1),1-(1-D3)^(1/E3),"")</f>
        <v/>
      </c>
    </row>
    <row r="4">
      <c r="A4" t="inlineStr">
        <is>
          <t>13-24 months</t>
        </is>
      </c>
      <c r="B4" s="4" t="n"/>
      <c r="C4" s="4" t="n"/>
      <c r="D4" s="5">
        <f>IF(B4&gt;0,C4/B4,"")</f>
        <v/>
      </c>
      <c r="E4" t="n">
        <v>18</v>
      </c>
      <c r="F4" s="5">
        <f>IF(AND(B4&gt;0,D4&lt;1),1-(1-D4)^(1/E4),"")</f>
        <v/>
      </c>
    </row>
    <row r="5">
      <c r="A5" t="inlineStr">
        <is>
          <t>25+ months</t>
        </is>
      </c>
      <c r="B5" s="4" t="n"/>
      <c r="C5" s="4" t="n"/>
      <c r="D5" s="5">
        <f>IF(B5&gt;0,C5/B5,"")</f>
        <v/>
      </c>
      <c r="E5" t="n">
        <v>36</v>
      </c>
      <c r="F5" s="5">
        <f>IF(AND(B5&gt;0,D5&lt;1),1-(1-D5)^(1/E5),"")</f>
        <v/>
      </c>
    </row>
    <row r="6">
      <c r="A6" s="2" t="inlineStr">
        <is>
          <t>WEIGHTED MONTHLY DECAY RATE</t>
        </is>
      </c>
      <c r="B6" s="2">
        <f>SUM(B2:B5)</f>
        <v/>
      </c>
      <c r="C6" s="2">
        <f>SUM(C2:C5)</f>
        <v/>
      </c>
      <c r="D6" s="6">
        <f>IF(B6&gt;0,C6/B6,"")</f>
        <v/>
      </c>
      <c r="E6" s="2" t="inlineStr"/>
      <c r="F6" s="6">
        <f>IF(AND(B6&gt;0,D6&lt;1),1-(1-D6)^(1/AVERAGE(E2:E5)),"")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66" customWidth="1" min="3" max="3"/>
  </cols>
  <sheetData>
    <row r="1">
      <c r="A1" s="3" t="inlineStr">
        <is>
          <t>Input</t>
        </is>
      </c>
      <c r="B1" s="3" t="inlineStr">
        <is>
          <t>Value</t>
        </is>
      </c>
      <c r="C1" s="3" t="inlineStr">
        <is>
          <t>Note</t>
        </is>
      </c>
    </row>
    <row r="2">
      <c r="A2" t="inlineStr">
        <is>
          <t>Measured monthly decay rate</t>
        </is>
      </c>
      <c r="B2" s="5">
        <f>'1. Bounce input'!F6</f>
        <v/>
      </c>
      <c r="C2" t="inlineStr">
        <is>
          <t>Pulled from sheet 1. Overwrite only if you measured it elsewhere.</t>
        </is>
      </c>
    </row>
    <row r="3">
      <c r="A3" t="inlineStr">
        <is>
          <t>Accuracy floor you will accept</t>
        </is>
      </c>
      <c r="B3" s="7" t="n">
        <v>0.8</v>
      </c>
      <c r="C3" t="inlineStr">
        <is>
          <t>e.g. 0.80 means you re-verify once 20% of the cohort has gone bad.</t>
        </is>
      </c>
    </row>
    <row r="5">
      <c r="A5" s="2" t="inlineStr">
        <is>
          <t>Result</t>
        </is>
      </c>
      <c r="B5" s="2" t="inlineStr">
        <is>
          <t>Months to floor</t>
        </is>
      </c>
      <c r="C5" s="2" t="inlineStr">
        <is>
          <t>How it was annualised</t>
        </is>
      </c>
    </row>
    <row r="6">
      <c r="A6" t="inlineStr">
        <is>
          <t>Compounding (defensible)</t>
        </is>
      </c>
      <c r="B6">
        <f>IF(AND(B2&gt;0,B2&lt;1),LOG(B3)/LOG(1-B2),"enter a rate")</f>
        <v/>
      </c>
      <c r="C6" t="inlineStr">
        <is>
          <t>1-(1-r)^12. Use this one.</t>
        </is>
      </c>
    </row>
    <row r="7">
      <c r="A7" t="inlineStr">
        <is>
          <t>Multiply by 12 (shown for contrast)</t>
        </is>
      </c>
      <c r="B7">
        <f>IF(B2&gt;0,B3/(1-(1-B2*12)),"")</f>
        <v/>
      </c>
      <c r="C7" t="inlineStr">
        <is>
          <t>r*12. Overstates decay and is why published figures diverge.</t>
        </is>
      </c>
    </row>
    <row r="9">
      <c r="A9" t="inlineStr">
        <is>
          <t>Implied annual rate, compounding</t>
        </is>
      </c>
      <c r="B9">
        <f>IF(B2&gt;0,1-(1-B2)^12,"")</f>
        <v/>
      </c>
      <c r="C9" t="inlineStr"/>
    </row>
    <row r="10">
      <c r="A10" t="inlineStr">
        <is>
          <t>Implied annual rate, multiply by 12</t>
        </is>
      </c>
      <c r="B10" s="8">
        <f>IF(B2&gt;0,B2*12,"")</f>
        <v/>
      </c>
      <c r="C10" t="inlineStr">
        <is>
          <t>If this exceeds 100% the convention has broken down.</t>
        </is>
      </c>
    </row>
    <row r="11">
      <c r="B11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6" customWidth="1" min="4" max="4"/>
    <col width="26" customWidth="1" min="5" max="5"/>
  </cols>
  <sheetData>
    <row r="1">
      <c r="A1" s="3" t="inlineStr">
        <is>
          <t>Field</t>
        </is>
      </c>
      <c r="B1" s="3" t="inlineStr">
        <is>
          <t>Measured monthly decay rate</t>
        </is>
      </c>
      <c r="C1" s="3" t="inlineStr">
        <is>
          <t>Accuracy floor</t>
        </is>
      </c>
      <c r="D1" s="3" t="inlineStr">
        <is>
          <t>Months to floor</t>
        </is>
      </c>
      <c r="E1" s="3" t="inlineStr">
        <is>
          <t>Refresh cadence to set</t>
        </is>
      </c>
    </row>
    <row r="2">
      <c r="A2" t="inlineStr">
        <is>
          <t>Email deliverability</t>
        </is>
      </c>
      <c r="B2" s="9" t="n"/>
      <c r="C2" s="7" t="n">
        <v>0.8</v>
      </c>
      <c r="D2">
        <f>IF(AND(B2&gt;0,B2&lt;1),LOG(C2)/LOG(1-B2),"")</f>
        <v/>
      </c>
      <c r="E2">
        <f>IF(D2="","","every "&amp;ROUND(D2,0)&amp;" months")</f>
        <v/>
      </c>
    </row>
    <row r="3">
      <c r="A3" t="inlineStr">
        <is>
          <t>Job title</t>
        </is>
      </c>
      <c r="B3" s="9" t="n"/>
      <c r="C3" s="7" t="n">
        <v>0.8</v>
      </c>
      <c r="D3">
        <f>IF(AND(B3&gt;0,B3&lt;1),LOG(C3)/LOG(1-B3),"")</f>
        <v/>
      </c>
      <c r="E3">
        <f>IF(D3="","","every "&amp;ROUND(D3,0)&amp;" months")</f>
        <v/>
      </c>
    </row>
    <row r="4">
      <c r="A4" t="inlineStr">
        <is>
          <t>Company / firmographic</t>
        </is>
      </c>
      <c r="B4" s="9" t="n"/>
      <c r="C4" s="7" t="n">
        <v>0.8</v>
      </c>
      <c r="D4">
        <f>IF(AND(B4&gt;0,B4&lt;1),LOG(C4)/LOG(1-B4),"")</f>
        <v/>
      </c>
      <c r="E4">
        <f>IF(D4="","","every "&amp;ROUND(D4,0)&amp;" months")</f>
        <v/>
      </c>
    </row>
    <row r="5">
      <c r="A5" t="inlineStr">
        <is>
          <t>Phone</t>
        </is>
      </c>
      <c r="B5" s="9" t="n"/>
      <c r="C5" s="7" t="n">
        <v>0.8</v>
      </c>
      <c r="D5">
        <f>IF(AND(B5&gt;0,B5&lt;1),LOG(C5)/LOG(1-B5),"")</f>
        <v/>
      </c>
      <c r="E5">
        <f>IF(D5="","","every "&amp;ROUND(D5,0)&amp;" months")</f>
        <v/>
      </c>
    </row>
    <row r="7">
      <c r="A7" s="2" t="inlineStr">
        <is>
          <t>WARNING</t>
        </is>
      </c>
      <c r="B7">
        <f>IF(AND(COUNT(D2:D5)&gt;1,MAX(D2:D5)&gt;2*MIN(D2:D5)),"One cadence over-refreshes another field by more than 2x. Do not run a single blanket refresh interval.","Cadences are within 2x of each other; a single interval is defensible.")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4" customWidth="1" min="2" max="2"/>
    <col width="14" customWidth="1" min="3" max="3"/>
    <col width="20" customWidth="1" min="4" max="4"/>
    <col width="18" customWidth="1" min="5" max="5"/>
  </cols>
  <sheetData>
    <row r="1">
      <c r="A1" s="3" t="inlineStr">
        <is>
          <t>Published figure</t>
        </is>
      </c>
      <c r="B1" s="3" t="inlineStr">
        <is>
          <t>What it actually measured</t>
        </is>
      </c>
      <c r="C1" s="3" t="inlineStr">
        <is>
          <t>Window</t>
        </is>
      </c>
      <c r="D1" s="3" t="inlineStr">
        <is>
          <t>Annualisation used</t>
        </is>
      </c>
      <c r="E1" s="3" t="inlineStr">
        <is>
          <t>Annual, as published</t>
        </is>
      </c>
    </row>
    <row r="2">
      <c r="A2" t="inlineStr">
        <is>
          <t>2.1% per month (MarketingSherpa, via HubSpot)</t>
        </is>
      </c>
      <c r="B2" t="inlineStr">
        <is>
          <t>Contact record decay</t>
        </is>
      </c>
      <c r="C2" t="inlineStr">
        <is>
          <t>Monthly</t>
        </is>
      </c>
      <c r="D2" t="inlineStr">
        <is>
          <t>Compounding</t>
        </is>
      </c>
      <c r="E2" t="inlineStr">
        <is>
          <t>22.5%</t>
        </is>
      </c>
    </row>
    <row r="3">
      <c r="A3" t="inlineStr">
        <is>
          <t>3.6% per month (Landbase)</t>
        </is>
      </c>
      <c r="B3" t="inlineStr">
        <is>
          <t>Email deliverability</t>
        </is>
      </c>
      <c r="C3" t="inlineStr">
        <is>
          <t>Monthly</t>
        </is>
      </c>
      <c r="D3" t="inlineStr">
        <is>
          <t>Compounding</t>
        </is>
      </c>
      <c r="E3" t="inlineStr">
        <is>
          <t>35.6%</t>
        </is>
      </c>
    </row>
    <row r="4">
      <c r="A4" t="inlineStr">
        <is>
          <t>3.6% per month (ZoomInfo)</t>
        </is>
      </c>
      <c r="B4" t="inlineStr">
        <is>
          <t>Email deliverability</t>
        </is>
      </c>
      <c r="C4" t="inlineStr">
        <is>
          <t>Monthly</t>
        </is>
      </c>
      <c r="D4" t="inlineStr">
        <is>
          <t>Multiply by 12</t>
        </is>
      </c>
      <c r="E4" t="inlineStr">
        <is>
          <t>43.2%</t>
        </is>
      </c>
    </row>
    <row r="5">
      <c r="A5" t="inlineStr">
        <is>
          <t>70.3% per year (business-card survey)</t>
        </is>
      </c>
      <c r="B5" t="inlineStr">
        <is>
          <t>Any-change incidence, not a rate</t>
        </is>
      </c>
      <c r="C5" t="inlineStr">
        <is>
          <t>Annual</t>
        </is>
      </c>
      <c r="D5" t="inlineStr">
        <is>
          <t>Multiply by 12</t>
        </is>
      </c>
      <c r="E5" t="inlineStr">
        <is>
          <t>70.3%</t>
        </is>
      </c>
    </row>
    <row r="7">
      <c r="A7" s="2" t="inlineStr">
        <is>
          <t>Note</t>
        </is>
      </c>
      <c r="B7" t="inlineStr">
        <is>
          <t>An any-change incidence counts records that changed at all. It is not a rate and must not be applied to a record count.</t>
        </is>
      </c>
      <c r="C7" t="inlineStr"/>
      <c r="D7" t="inlineStr"/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2026-08-01T23:43:08Z</dcterms:created>
  <dcterms:modified xmlns:dcterms="http://purl.org/dc/terms/" xmlns:xsi="http://www.w3.org/2001/XMLSchema-instance" xsi:type="dcterms:W3CDTF">2026-08-01T23:43:08Z</dcterms:modified>
</cp:coreProperties>
</file>